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9375" activeTab="8"/>
  </bookViews>
  <sheets>
    <sheet name="Infos" sheetId="1" r:id="rId1"/>
    <sheet name="MAJ" sheetId="2" r:id="rId2"/>
    <sheet name="Baptêmes" sheetId="3" r:id="rId3"/>
    <sheet name="Mariages" sheetId="4" r:id="rId4"/>
    <sheet name="Décès" sheetId="5" r:id="rId5"/>
    <sheet name="Divers" sheetId="6" r:id="rId6"/>
    <sheet name="Patronymes" sheetId="7" r:id="rId7"/>
    <sheet name="Géo" sheetId="8" r:id="rId8"/>
    <sheet name="Contrôle" sheetId="9" r:id="rId9"/>
  </sheets>
  <definedNames>
    <definedName name="EXTRACT" localSheetId="6">'Patronymes'!$A$5</definedName>
    <definedName name="_xlnm.Print_Area" localSheetId="8">'Contrôle'!$B$2:$M$37</definedName>
    <definedName name="_xlnm.Print_Area" localSheetId="1">'MAJ'!$B:$F</definedName>
  </definedNames>
  <calcPr fullCalcOnLoad="1"/>
</workbook>
</file>

<file path=xl/comments1.xml><?xml version="1.0" encoding="utf-8"?>
<comments xmlns="http://schemas.openxmlformats.org/spreadsheetml/2006/main">
  <authors>
    <author>gerauld</author>
  </authors>
  <commentList>
    <comment ref="B7" authorId="0">
      <text>
        <r>
          <rPr>
            <b/>
            <sz val="10"/>
            <rFont val="Tahoma"/>
            <family val="2"/>
          </rPr>
          <t>Indiquer ici le nom de la commune, un blanc,le code postal, un tiret et le code Insee.
Respecter le format standard qui est utilisé pour les remplissages automatisés.</t>
        </r>
      </text>
    </comment>
    <comment ref="B8" authorId="0">
      <text>
        <r>
          <rPr>
            <b/>
            <sz val="10"/>
            <rFont val="Tahoma"/>
            <family val="2"/>
          </rPr>
          <t>Renseigner avec les informations dont vous disposez.
   Le nb d'ates est calculé automatiquement.</t>
        </r>
      </text>
    </comment>
    <comment ref="B13" authorId="0">
      <text>
        <r>
          <rPr>
            <b/>
            <sz val="10"/>
            <rFont val="Tahoma"/>
            <family val="2"/>
          </rPr>
          <t>Renseigner avec les informations dont vous disposez.
   Le nb d'ates est calculé automatiquement.</t>
        </r>
      </text>
    </comment>
    <comment ref="B18" authorId="0">
      <text>
        <r>
          <rPr>
            <b/>
            <sz val="10"/>
            <rFont val="Tahoma"/>
            <family val="2"/>
          </rPr>
          <t>Renseigner avec les informations dont vous disposez.
   Le nb d'ates est calculé automatiquement.</t>
        </r>
      </text>
    </comment>
    <comment ref="B23" authorId="0">
      <text>
        <r>
          <rPr>
            <b/>
            <sz val="10"/>
            <rFont val="Tahoma"/>
            <family val="2"/>
          </rPr>
          <t>Renseigner avec les informations dont vous disposez.
   Le nb d'ates est calculé automatiquement.</t>
        </r>
      </text>
    </comment>
  </commentList>
</comments>
</file>

<file path=xl/sharedStrings.xml><?xml version="1.0" encoding="utf-8"?>
<sst xmlns="http://schemas.openxmlformats.org/spreadsheetml/2006/main" count="986" uniqueCount="592">
  <si>
    <t>cordonnier</t>
  </si>
  <si>
    <t>Cliquer sur un des boutons pour lancer le contrôle             (V3--&gt;V2 et Aide inopérants)</t>
  </si>
  <si>
    <t>Code 3,14</t>
  </si>
  <si>
    <t>boucher</t>
  </si>
  <si>
    <t>horloger</t>
  </si>
  <si>
    <t>cuisinière</t>
  </si>
  <si>
    <t>couturière</t>
  </si>
  <si>
    <t>domestique</t>
  </si>
  <si>
    <t>cabaretier</t>
  </si>
  <si>
    <t>093-XXX  1823-1832</t>
  </si>
  <si>
    <t>http://genestelle.over blog.fr/</t>
  </si>
  <si>
    <t>Code 
INSEE</t>
  </si>
  <si>
    <t>Commune</t>
  </si>
  <si>
    <t>Département
Province</t>
  </si>
  <si>
    <t>Type
d'acte
B ou N</t>
  </si>
  <si>
    <t>Date de 
l'acte
jj/mm/aaa</t>
  </si>
  <si>
    <t>Date 
républicaine
jj/mmmm/aa</t>
  </si>
  <si>
    <t>Cote</t>
  </si>
  <si>
    <t>Libre
Page
Photo</t>
  </si>
  <si>
    <t>Nom 
nouveau-né</t>
  </si>
  <si>
    <t>Prénoms 
nouveau-né</t>
  </si>
  <si>
    <t>Sexe</t>
  </si>
  <si>
    <t>Commentaires 
nouveau-né</t>
  </si>
  <si>
    <t>Nom
père</t>
  </si>
  <si>
    <t>Prénoms 
père</t>
  </si>
  <si>
    <t>Commentaire 
père</t>
  </si>
  <si>
    <t>Profession
père</t>
  </si>
  <si>
    <t>Nom 
mère</t>
  </si>
  <si>
    <t>Prénoms 
mère</t>
  </si>
  <si>
    <t>Commentaire 
mère</t>
  </si>
  <si>
    <t>Profession
mère</t>
  </si>
  <si>
    <t>Nom 
parrain/
Témoin 1</t>
  </si>
  <si>
    <t>Prénoms 
parrain/
témoin 1</t>
  </si>
  <si>
    <t>Commentaire
parrain/
témoin 1</t>
  </si>
  <si>
    <t>Nom 
marraine/
témoin 2</t>
  </si>
  <si>
    <t>Prénoms 
marraine/
témoin 2</t>
  </si>
  <si>
    <t>Commentaire
marraine/
témoin 2</t>
  </si>
  <si>
    <t>07093</t>
  </si>
  <si>
    <t>Genestelle</t>
  </si>
  <si>
    <t>07</t>
  </si>
  <si>
    <t>Ardèche</t>
  </si>
  <si>
    <t>N</t>
  </si>
  <si>
    <t>F</t>
  </si>
  <si>
    <t>Commentaire général</t>
  </si>
  <si>
    <t>Type 
d'acte</t>
  </si>
  <si>
    <t>Libre</t>
  </si>
  <si>
    <t>Nom 
témoin 1</t>
  </si>
  <si>
    <t>Commentaire 
témoin 1</t>
  </si>
  <si>
    <t>Prénoms 
témoin 2</t>
  </si>
  <si>
    <t>Commentaire 
témoin 2</t>
  </si>
  <si>
    <t>Nom 
témoin 3</t>
  </si>
  <si>
    <t>Prénoms 
témoin 3</t>
  </si>
  <si>
    <t>Commentaire 
témoin 3</t>
  </si>
  <si>
    <t>Nom 
témoin 4</t>
  </si>
  <si>
    <t>Prénoms 
témoin 4</t>
  </si>
  <si>
    <t>Commentaire 
témoin 4</t>
  </si>
  <si>
    <t>V</t>
  </si>
  <si>
    <t>27/05/1799</t>
  </si>
  <si>
    <t>08/Prai/07</t>
  </si>
  <si>
    <t>5 MI 310</t>
  </si>
  <si>
    <t>acte n° 125</t>
  </si>
  <si>
    <t>Contrat de mariage</t>
  </si>
  <si>
    <t>BOUVAREL</t>
  </si>
  <si>
    <t>Louis André</t>
  </si>
  <si>
    <t>M</t>
  </si>
  <si>
    <t>Alixan</t>
  </si>
  <si>
    <t>26/03/1772</t>
  </si>
  <si>
    <t>Cordonnier</t>
  </si>
  <si>
    <t>CARTIER</t>
  </si>
  <si>
    <t>Marie Andrée</t>
  </si>
  <si>
    <t>ne sait lire et écrire</t>
  </si>
  <si>
    <t>Pierre François</t>
  </si>
  <si>
    <t>présent, 50 ans</t>
  </si>
  <si>
    <t>Horloger</t>
  </si>
  <si>
    <t>DENIS</t>
  </si>
  <si>
    <t>Louise Agathe</t>
  </si>
  <si>
    <t>présente, 47 ans</t>
  </si>
  <si>
    <t>Domestique</t>
  </si>
  <si>
    <t>GILLES</t>
  </si>
  <si>
    <t>Louise Antoinette</t>
  </si>
  <si>
    <t>01/02/1775</t>
  </si>
  <si>
    <t>Couturière</t>
  </si>
  <si>
    <t>Pierre</t>
  </si>
  <si>
    <t>ne sait lire</t>
  </si>
  <si>
    <t>Adolphe Patrick</t>
  </si>
  <si>
    <t>† le 20/04/1790</t>
  </si>
  <si>
    <t>Cabaretier</t>
  </si>
  <si>
    <t>GRIGNON</t>
  </si>
  <si>
    <t>Catherine Marie</t>
  </si>
  <si>
    <t>présente, 48 ans</t>
  </si>
  <si>
    <t>MOREL</t>
  </si>
  <si>
    <t>François</t>
  </si>
  <si>
    <t>ami du marié</t>
  </si>
  <si>
    <t>LHOMME</t>
  </si>
  <si>
    <t>cousin du marié</t>
  </si>
  <si>
    <t>JUIN</t>
  </si>
  <si>
    <t>Bernard</t>
  </si>
  <si>
    <t>cousin de la mariée</t>
  </si>
  <si>
    <t>DAVID</t>
  </si>
  <si>
    <t>Elisabeth</t>
  </si>
  <si>
    <t>T</t>
  </si>
  <si>
    <t>Testament</t>
  </si>
  <si>
    <t>?</t>
  </si>
  <si>
    <t>Date de
l'acte
jj/mm/aaaa</t>
  </si>
  <si>
    <t>Nom 
époux</t>
  </si>
  <si>
    <t>Prénoms 
époux</t>
  </si>
  <si>
    <t>Lieu d'origine 
époux</t>
  </si>
  <si>
    <t>Date de
° épx
jj/mm/aaaa</t>
  </si>
  <si>
    <t>Age 
époux</t>
  </si>
  <si>
    <t>Commentaire 
époux</t>
  </si>
  <si>
    <t>Profession 
époux</t>
  </si>
  <si>
    <t>Nom père 
époux</t>
  </si>
  <si>
    <t>Prénoms père 
époux</t>
  </si>
  <si>
    <t>Commentaire 
père époux</t>
  </si>
  <si>
    <t>Profession 
père époux</t>
  </si>
  <si>
    <t>Nom 
mère époux</t>
  </si>
  <si>
    <t>Prénoms 
mère époux</t>
  </si>
  <si>
    <t>Commentaire 
mère époux</t>
  </si>
  <si>
    <t>Nom 
épouse</t>
  </si>
  <si>
    <t>Prénoms 
épouse</t>
  </si>
  <si>
    <t>Lieu d'origine 
épouse</t>
  </si>
  <si>
    <t>Date 
de ° épse
jj/mm/aaaa</t>
  </si>
  <si>
    <t>Age 
épse</t>
  </si>
  <si>
    <t>Commentaires 
épouse</t>
  </si>
  <si>
    <t>Profession 
épouse</t>
  </si>
  <si>
    <t>Nom 
père épouse</t>
  </si>
  <si>
    <t>Prénoms 
père épouse</t>
  </si>
  <si>
    <t>Commentaire 
père épouse</t>
  </si>
  <si>
    <t>Profession 
père épouse</t>
  </si>
  <si>
    <t>Nom 
mère épouse</t>
  </si>
  <si>
    <t>Prénoms 
mère épouse</t>
  </si>
  <si>
    <t>Commentaire 
mère épouse</t>
  </si>
  <si>
    <t>Prénoms 
témoin 1</t>
  </si>
  <si>
    <t>Nom 
témoin 2</t>
  </si>
  <si>
    <t>Type
d'acte
S ou D</t>
  </si>
  <si>
    <t>Libre
Page/
Photo</t>
  </si>
  <si>
    <t>Nom 
défunt</t>
  </si>
  <si>
    <t>Prénoms 
défunt</t>
  </si>
  <si>
    <t>Lieu 
d'origine 
défunt</t>
  </si>
  <si>
    <t>Date de 
naissance 
défunt</t>
  </si>
  <si>
    <t>Profession
défunt</t>
  </si>
  <si>
    <t>Nom 
conjoint</t>
  </si>
  <si>
    <t>Prénoms 
conjoint</t>
  </si>
  <si>
    <t>Commentaire 
conjoint</t>
  </si>
  <si>
    <t>Profession
conjoint</t>
  </si>
  <si>
    <t>Nom 
père</t>
  </si>
  <si>
    <t>Commentaire père</t>
  </si>
  <si>
    <t>Commentaire
mère</t>
  </si>
  <si>
    <t>D</t>
  </si>
  <si>
    <t>de Bise</t>
  </si>
  <si>
    <t>BLACHE</t>
  </si>
  <si>
    <t>Christiane</t>
  </si>
  <si>
    <t>° 26/05 à la ferme des Tourneurs</t>
  </si>
  <si>
    <t>François Joseph</t>
  </si>
  <si>
    <t>28 ans</t>
  </si>
  <si>
    <t>Boucher</t>
  </si>
  <si>
    <t>AUBRY</t>
  </si>
  <si>
    <t>Marie Jeanne</t>
  </si>
  <si>
    <t>26 ans</t>
  </si>
  <si>
    <t>ALBERT</t>
  </si>
  <si>
    <t>Louis Joseph</t>
  </si>
  <si>
    <t>THOMASSET</t>
  </si>
  <si>
    <t>Louise</t>
  </si>
  <si>
    <t>tante</t>
  </si>
  <si>
    <t>Nimegue-V3
(constante en dur)</t>
  </si>
  <si>
    <t>Vals-les-Bains</t>
  </si>
  <si>
    <t>05/06/1770</t>
  </si>
  <si>
    <t>mort par noyade</t>
  </si>
  <si>
    <t>FRANCE</t>
  </si>
  <si>
    <t>Pierre Antoine</t>
  </si>
  <si>
    <t>Louis Désiré</t>
  </si>
  <si>
    <t>âgé de 47 ans</t>
  </si>
  <si>
    <t>FAIBVRE</t>
  </si>
  <si>
    <t>Louise Edith</t>
  </si>
  <si>
    <t>âgée de 40 ans</t>
  </si>
  <si>
    <t>Antoine Louis</t>
  </si>
  <si>
    <t>Pierre Louis</t>
  </si>
  <si>
    <t>frère de la défunte</t>
  </si>
  <si>
    <t>Carrier</t>
  </si>
  <si>
    <t>NIMEGUE-V3</t>
  </si>
  <si>
    <t>21/06/1797</t>
  </si>
  <si>
    <t>03/Mess/05</t>
  </si>
  <si>
    <t>5MI128</t>
  </si>
  <si>
    <t>acte n°20</t>
  </si>
  <si>
    <t>Valence</t>
  </si>
  <si>
    <t>Cultivateur</t>
  </si>
  <si>
    <t>Sans</t>
  </si>
  <si>
    <t>Organisme destinataire du relevé :</t>
  </si>
  <si>
    <t>Selon la loi sur la protectection des œuvres iintellectuelles,
ce document reste la propriété du releveur.</t>
  </si>
  <si>
    <t>FORMAT SUPPORT DE RELEVÉS</t>
  </si>
  <si>
    <t>Au maximum 5.000 enregistrements par type d'acte</t>
  </si>
  <si>
    <t xml:space="preserve">Commune, paroisse, département du relevé : </t>
  </si>
  <si>
    <t>Global</t>
  </si>
  <si>
    <t>BAP</t>
  </si>
  <si>
    <t>MAR</t>
  </si>
  <si>
    <t>DEC</t>
  </si>
  <si>
    <t>DIV</t>
  </si>
  <si>
    <t>*** Baptème ou Naissance ***</t>
  </si>
  <si>
    <t xml:space="preserve">Origine des registres (mairie, A.D. , ....) : </t>
  </si>
  <si>
    <t xml:space="preserve">Côte ou référence des registres : </t>
  </si>
  <si>
    <t>Nombre d'actes :</t>
  </si>
  <si>
    <t xml:space="preserve">Personne ayant effectué la saisie informatique : </t>
  </si>
  <si>
    <t>*** Mariage ***</t>
  </si>
  <si>
    <t>*** Décès ou Sépulture ***</t>
  </si>
  <si>
    <t>Nb Patro</t>
  </si>
  <si>
    <t>*** Divers ***</t>
  </si>
  <si>
    <t>Nombre total d'actes :</t>
  </si>
  <si>
    <t>Nombre de patronymes identifiés :</t>
  </si>
  <si>
    <t>Informations sur la commune :</t>
  </si>
  <si>
    <t>SUIVI DES MISES A JOUR DU RELEVÉ</t>
  </si>
  <si>
    <t>Date</t>
  </si>
  <si>
    <t>Contenu de la modification</t>
  </si>
  <si>
    <t>BN</t>
  </si>
  <si>
    <t>SD</t>
  </si>
  <si>
    <t>A</t>
  </si>
  <si>
    <t>B</t>
  </si>
  <si>
    <t>C</t>
  </si>
  <si>
    <t>E</t>
  </si>
  <si>
    <t>G</t>
  </si>
  <si>
    <t>H</t>
  </si>
  <si>
    <t>IJK</t>
  </si>
  <si>
    <t>L</t>
  </si>
  <si>
    <t>O</t>
  </si>
  <si>
    <t>P</t>
  </si>
  <si>
    <t>Q</t>
  </si>
  <si>
    <t>R</t>
  </si>
  <si>
    <t>S</t>
  </si>
  <si>
    <t>UV</t>
  </si>
  <si>
    <t>WXYZ</t>
  </si>
  <si>
    <t xml:space="preserve">Carte Cassini </t>
  </si>
  <si>
    <t>Cadastre napoléonien</t>
  </si>
  <si>
    <t>Cadastre moderne</t>
  </si>
  <si>
    <t>Non siutués</t>
  </si>
  <si>
    <t>CADASTRE MODERNE</t>
  </si>
  <si>
    <t>Lieu dit</t>
  </si>
  <si>
    <t>Loc</t>
  </si>
  <si>
    <t>Cad</t>
  </si>
  <si>
    <t>Latitude</t>
  </si>
  <si>
    <t>Longitude</t>
  </si>
  <si>
    <t>I</t>
  </si>
  <si>
    <t>J</t>
  </si>
  <si>
    <t>K</t>
  </si>
  <si>
    <t>CADASTRE NAPOLEONIEN</t>
  </si>
  <si>
    <t>CARTES CASSINI</t>
  </si>
  <si>
    <t>Contrôles</t>
  </si>
  <si>
    <t>Contrôle des pages</t>
  </si>
  <si>
    <t>Liste des</t>
  </si>
  <si>
    <t>AIDE</t>
  </si>
  <si>
    <t>Première opération</t>
  </si>
  <si>
    <t xml:space="preserve">    Lorsque vous ouvrez un nouveau fichier commencez par renseigner la page informations. </t>
  </si>
  <si>
    <t xml:space="preserve">Au Minimum le nom de la commune, le numéro INSEE et le code postal. Ensuite faites Enregistrer Sous et nommez votre fichier </t>
  </si>
  <si>
    <t>Les sigles et abréviations généalogiques</t>
  </si>
  <si>
    <t>Les mois républicains</t>
  </si>
  <si>
    <t>° ou o</t>
  </si>
  <si>
    <t>Naissance</t>
  </si>
  <si>
    <t>+</t>
  </si>
  <si>
    <t>Décès</t>
  </si>
  <si>
    <t>Vendémiaire</t>
  </si>
  <si>
    <t>VEND</t>
  </si>
  <si>
    <t>ö</t>
  </si>
  <si>
    <t>Né et baptisé</t>
  </si>
  <si>
    <t>(+)</t>
  </si>
  <si>
    <t>inhumation</t>
  </si>
  <si>
    <t>Brumaire</t>
  </si>
  <si>
    <t>BRUM</t>
  </si>
  <si>
    <t>( ° )</t>
  </si>
  <si>
    <t>Naissance illégitime</t>
  </si>
  <si>
    <t>obs.</t>
  </si>
  <si>
    <t>Obsèques</t>
  </si>
  <si>
    <t>Frimaire</t>
  </si>
  <si>
    <t>FRIM</t>
  </si>
  <si>
    <t xml:space="preserve">b </t>
  </si>
  <si>
    <t>Baptisé</t>
  </si>
  <si>
    <t>inc.</t>
  </si>
  <si>
    <t>Incinéré</t>
  </si>
  <si>
    <t>Nivôse</t>
  </si>
  <si>
    <t>NIVO</t>
  </si>
  <si>
    <t>° +</t>
  </si>
  <si>
    <t>Mort-né</t>
  </si>
  <si>
    <t>vf</t>
  </si>
  <si>
    <t>Veuf</t>
  </si>
  <si>
    <t>Pluviose</t>
  </si>
  <si>
    <t>PLUV</t>
  </si>
  <si>
    <t>Père</t>
  </si>
  <si>
    <t>vve</t>
  </si>
  <si>
    <t>Veuve</t>
  </si>
  <si>
    <t>Ventose</t>
  </si>
  <si>
    <t>VENT</t>
  </si>
  <si>
    <t>Mère</t>
  </si>
  <si>
    <t>ttt</t>
  </si>
  <si>
    <t>Germinal</t>
  </si>
  <si>
    <t>GERM</t>
  </si>
  <si>
    <t>pa</t>
  </si>
  <si>
    <t>Parrain</t>
  </si>
  <si>
    <t>desc.</t>
  </si>
  <si>
    <t>Descendance</t>
  </si>
  <si>
    <t>Floréal</t>
  </si>
  <si>
    <t>FLOR</t>
  </si>
  <si>
    <t>ma</t>
  </si>
  <si>
    <t>Marraine</t>
  </si>
  <si>
    <t>s.p.</t>
  </si>
  <si>
    <t>Sans postérité</t>
  </si>
  <si>
    <t>Prairial</t>
  </si>
  <si>
    <t>PRAI</t>
  </si>
  <si>
    <t>fs</t>
  </si>
  <si>
    <t>Fils</t>
  </si>
  <si>
    <t>s.a.</t>
  </si>
  <si>
    <t>Sans alliance</t>
  </si>
  <si>
    <t>Messidor</t>
  </si>
  <si>
    <t>MESS</t>
  </si>
  <si>
    <t>fa</t>
  </si>
  <si>
    <t>Fille</t>
  </si>
  <si>
    <t>s.a.a.</t>
  </si>
  <si>
    <t>Sans alliance actuelle</t>
  </si>
  <si>
    <t>Thermidor</t>
  </si>
  <si>
    <t>THER</t>
  </si>
  <si>
    <t>(x)</t>
  </si>
  <si>
    <t>Fiançailles</t>
  </si>
  <si>
    <t>s.a.p.r.</t>
  </si>
  <si>
    <t>Sans alliance, mais avec postérité reconnue</t>
  </si>
  <si>
    <t>Fructidor</t>
  </si>
  <si>
    <t>FRUC</t>
  </si>
  <si>
    <t>x</t>
  </si>
  <si>
    <t>Mariage</t>
  </si>
  <si>
    <t>x2, x3</t>
  </si>
  <si>
    <t>Remariage, 2e remariage</t>
  </si>
  <si>
    <t xml:space="preserve">rel. cat. </t>
  </si>
  <si>
    <t>Religion catholique</t>
  </si>
  <si>
    <t>Les mois abrégés</t>
  </si>
  <si>
    <t>Cm</t>
  </si>
  <si>
    <t xml:space="preserve">rel. prot. </t>
  </si>
  <si>
    <t>Religion protestante</t>
  </si>
  <si>
    <t>7bre</t>
  </si>
  <si>
    <t>Septembre</t>
  </si>
  <si>
    <t>not.</t>
  </si>
  <si>
    <t>Notaire</t>
  </si>
  <si>
    <t xml:space="preserve">rel. ort. </t>
  </si>
  <si>
    <t>Religion orthodoxe</t>
  </si>
  <si>
    <t>8bre</t>
  </si>
  <si>
    <t>Octobre</t>
  </si>
  <si>
    <t>-x-</t>
  </si>
  <si>
    <t>Union illégitime</t>
  </si>
  <si>
    <t xml:space="preserve">rel. isr. </t>
  </si>
  <si>
    <t>Religion israélite</t>
  </si>
  <si>
    <t>9bre</t>
  </si>
  <si>
    <t>Novembre</t>
  </si>
  <si>
    <t>) (</t>
  </si>
  <si>
    <t>Divorce</t>
  </si>
  <si>
    <t xml:space="preserve">rel. mus. </t>
  </si>
  <si>
    <t>Religion musulmane</t>
  </si>
  <si>
    <t>10bre</t>
  </si>
  <si>
    <t>Décembre</t>
  </si>
  <si>
    <t>tm</t>
  </si>
  <si>
    <t>témoin</t>
  </si>
  <si>
    <t>c</t>
  </si>
  <si>
    <t>Cité le</t>
  </si>
  <si>
    <t>Inconnue</t>
  </si>
  <si>
    <t>!1800</t>
  </si>
  <si>
    <t>cité en 1800</t>
  </si>
  <si>
    <t>Douteux</t>
  </si>
  <si>
    <t>av. ou &lt;</t>
  </si>
  <si>
    <t>Avant</t>
  </si>
  <si>
    <t>Sauvegarde en 4 fichiers</t>
  </si>
  <si>
    <t>Sg</t>
  </si>
  <si>
    <t>Signature</t>
  </si>
  <si>
    <t>ap ou &gt;</t>
  </si>
  <si>
    <t>Après</t>
  </si>
  <si>
    <t>Adresse d'enregistrement</t>
  </si>
  <si>
    <t>Sx</t>
  </si>
  <si>
    <t>/1750</t>
  </si>
  <si>
    <t>Avant 1750</t>
  </si>
  <si>
    <t>Non-actif</t>
  </si>
  <si>
    <t>Psse</t>
  </si>
  <si>
    <t>Paroisse</t>
  </si>
  <si>
    <t>1700/</t>
  </si>
  <si>
    <t>Après 1700</t>
  </si>
  <si>
    <t>Pour enregistrer, cliquer
sur le bouton ci-contre</t>
  </si>
  <si>
    <t>ald</t>
  </si>
  <si>
    <t>à la place de / au lieu de</t>
  </si>
  <si>
    <t>ca</t>
  </si>
  <si>
    <t>du latin circa, environ</t>
  </si>
  <si>
    <r>
      <t xml:space="preserve">de la façon suivante : Nomdelacommune_CodeINSEE_type d'acte_années       exemple : </t>
    </r>
    <r>
      <rPr>
        <b/>
        <sz val="10"/>
        <color indexed="12"/>
        <rFont val="Verdana"/>
        <family val="2"/>
      </rPr>
      <t>Berzieux_51053_BMS_1736-1792</t>
    </r>
  </si>
  <si>
    <t>Commune INSEE-CP</t>
  </si>
  <si>
    <t>Racines ardéchoises</t>
  </si>
  <si>
    <t>093-3 1751-1766</t>
  </si>
  <si>
    <t>Code
posral</t>
  </si>
  <si>
    <t>Profession 
mère</t>
  </si>
  <si>
    <t>Commentaire général
(le caractère § 
provoquera un retour à la ligne)</t>
  </si>
  <si>
    <t>Bouchère</t>
  </si>
  <si>
    <t>ami du père</t>
  </si>
  <si>
    <t>les parrain, marraine ne savent signer</t>
  </si>
  <si>
    <t>Amin</t>
  </si>
  <si>
    <t>AMax</t>
  </si>
  <si>
    <t>NbEnreg</t>
  </si>
  <si>
    <t>p163/267</t>
  </si>
  <si>
    <t>sans</t>
  </si>
  <si>
    <t>Profession
mère épouse</t>
  </si>
  <si>
    <t>Code 
dep.</t>
  </si>
  <si>
    <t>Nom
Ex-Conjoint 
époux</t>
  </si>
  <si>
    <t>Prénoms
Ex-Conjoint 
époux</t>
  </si>
  <si>
    <t>Profession 
mère époux</t>
  </si>
  <si>
    <t>Nom
Ex-Conjoint 
épouse</t>
  </si>
  <si>
    <t>Prénoms
Ex-Conjoint 
épouse</t>
  </si>
  <si>
    <t>Cuisinière</t>
  </si>
  <si>
    <t xml:space="preserve">tous résidents à Valence </t>
  </si>
  <si>
    <t>b-soeur de la mariée</t>
  </si>
  <si>
    <t>Code
dep.</t>
  </si>
  <si>
    <t>Âge</t>
  </si>
  <si>
    <t>Commentaire 
défunt</t>
  </si>
  <si>
    <t>Profession 
père</t>
  </si>
  <si>
    <t>âgé de 27 ans</t>
  </si>
  <si>
    <t>cousin de la défunte</t>
  </si>
  <si>
    <t>tous de Valence</t>
  </si>
  <si>
    <t>PM</t>
  </si>
  <si>
    <t>23/09/1805</t>
  </si>
  <si>
    <t>01/Vend/14</t>
  </si>
  <si>
    <t>Promesse de Mariage</t>
  </si>
  <si>
    <t>Sigle
type
d'acte</t>
  </si>
  <si>
    <t>Libellé
du sigle
de l'acte</t>
  </si>
  <si>
    <t>Nom 
Intervenant 1</t>
  </si>
  <si>
    <t>Prénoms 
Intervenant 1</t>
  </si>
  <si>
    <t>Lieu d'origine 
Intervenant 1</t>
  </si>
  <si>
    <t>Sexe
Interv. 1</t>
  </si>
  <si>
    <t>Âge 
Interv. 1</t>
  </si>
  <si>
    <t>Commentaire
Intervenant 1</t>
  </si>
  <si>
    <t>Profession 
Intervenant 1</t>
  </si>
  <si>
    <t>Nom
Ex-Conjoint 
Intervenant 1</t>
  </si>
  <si>
    <t>Prénoms
Ex-Conjoint 
Intervenant 1</t>
  </si>
  <si>
    <t>Nom père 
Intervenant 1</t>
  </si>
  <si>
    <t>Prénoms père 
Intervenant 1</t>
  </si>
  <si>
    <t>Commentaire 
père
Intervenant 1</t>
  </si>
  <si>
    <t>Profession 
père 
Intervenant 1</t>
  </si>
  <si>
    <t>Nom 
mère
Intervenant 1</t>
  </si>
  <si>
    <t>Prénoms 
mère
Intervenant 1</t>
  </si>
  <si>
    <t>Commentaire 
mère
Intervenant 1</t>
  </si>
  <si>
    <t>Profession 
mère
Intervenant 1</t>
  </si>
  <si>
    <t>Nom 
Intervenant 2</t>
  </si>
  <si>
    <t>Prénoms 
Intervenant 2</t>
  </si>
  <si>
    <t>Lieu d'origine 
Intervenant 2</t>
  </si>
  <si>
    <t>Sexe
Interv. 2</t>
  </si>
  <si>
    <t>Âge 
Interv. 2</t>
  </si>
  <si>
    <t>Commentaire
Intervenant 2</t>
  </si>
  <si>
    <t>Profession
Intervenant 2</t>
  </si>
  <si>
    <t>Nom
Ex-Conjoint 
Intervenant 2</t>
  </si>
  <si>
    <t>Prénoms
Ex-Conjoint 
Intervenant 2</t>
  </si>
  <si>
    <t>Commentaires
Ex-Conjoint 
Intervenant 2</t>
  </si>
  <si>
    <t>Nom 
père
Intervenant 2</t>
  </si>
  <si>
    <t>Prénoms 
père
Intervenant 2</t>
  </si>
  <si>
    <t>Commentaire 
père 
Intervenant 2</t>
  </si>
  <si>
    <t>Profession 
père
Intervenant 2</t>
  </si>
  <si>
    <t>Nom 
mère
Intervenant 2</t>
  </si>
  <si>
    <t>Prénoms 
mère
Intervenant 2</t>
  </si>
  <si>
    <t>Commentaire 
mère
Intervenant 2</t>
  </si>
  <si>
    <t>Profession
mère
Intervenant 2</t>
  </si>
  <si>
    <t>Date 
° Interv. 2
jj/mm/aaaa</t>
  </si>
  <si>
    <t>Date de
° Interv.1
jj/mm/aaaa</t>
  </si>
  <si>
    <t>Ne sait signer</t>
  </si>
  <si>
    <t>Commentaire 
Ex-conjoint
Intervenant 1</t>
  </si>
  <si>
    <t>Archives numérisées du CG07</t>
  </si>
  <si>
    <t>François COULOMB</t>
  </si>
  <si>
    <t>43186</t>
  </si>
  <si>
    <t>Saint-Front</t>
  </si>
  <si>
    <t>43</t>
  </si>
  <si>
    <t>Haute-Loire</t>
  </si>
  <si>
    <t>07/11/1900</t>
  </si>
  <si>
    <t>6 E 209/15</t>
  </si>
  <si>
    <t>413/568</t>
  </si>
  <si>
    <t>ARSAC</t>
  </si>
  <si>
    <t>Baptiste</t>
  </si>
  <si>
    <t>Béage (07)</t>
  </si>
  <si>
    <t>31/07/1878</t>
  </si>
  <si>
    <t>maréchal</t>
  </si>
  <si>
    <t>Dom à Blacheredonde Les Étables (43)</t>
  </si>
  <si>
    <t>présent</t>
  </si>
  <si>
    <t>SOLEILHAC</t>
  </si>
  <si>
    <t>Virginie</t>
  </si>
  <si>
    <t>présente ne signe pas</t>
  </si>
  <si>
    <t>BLANC</t>
  </si>
  <si>
    <t>Marie</t>
  </si>
  <si>
    <t>la Peyrouse à St-Front (43)</t>
  </si>
  <si>
    <t>29/07/1874</t>
  </si>
  <si>
    <t>ménagère</t>
  </si>
  <si>
    <t>demeure à St-Front(43) La Peyrouse</t>
  </si>
  <si>
    <t>† le 02/04/1892 à St-Front(43) La Peyrouse</t>
  </si>
  <si>
    <t>MASSON</t>
  </si>
  <si>
    <t>de St-Front(43) La Peyrouse consentante</t>
  </si>
  <si>
    <t>propriétaire</t>
  </si>
  <si>
    <t>MEUNIER</t>
  </si>
  <si>
    <t>Albert</t>
  </si>
  <si>
    <t>35 ans instituteur à St-Front (43)</t>
  </si>
  <si>
    <t>PETIT</t>
  </si>
  <si>
    <t>Julien</t>
  </si>
  <si>
    <t>32 ans facteur à St-Front (43)</t>
  </si>
  <si>
    <t>frère de l'épouse 29 ans de St-Front (43) La Peyrouse</t>
  </si>
  <si>
    <t xml:space="preserve">ARSAC </t>
  </si>
  <si>
    <t xml:space="preserve"> frère de l'époux 25 ans des Estables (43) Blacheredonde</t>
  </si>
  <si>
    <t>reconnaissance d'1 enfant Emile BLANC né à La Peyrouse le 20/05/1900</t>
  </si>
  <si>
    <t>43092</t>
  </si>
  <si>
    <t>Fay-sur-Lignon</t>
  </si>
  <si>
    <t>30/04/1884</t>
  </si>
  <si>
    <t>6 E 100/7</t>
  </si>
  <si>
    <t>39/254</t>
  </si>
  <si>
    <t>Régis Vital</t>
  </si>
  <si>
    <t>Borée (07) Molines réside aux Vastres (43) le Pau</t>
  </si>
  <si>
    <t>06/02/1829</t>
  </si>
  <si>
    <t>cultivateur</t>
  </si>
  <si>
    <t xml:space="preserve">CHANAL </t>
  </si>
  <si>
    <t>Rosalie</t>
  </si>
  <si>
    <t>Joseph</t>
  </si>
  <si>
    <t xml:space="preserve"> † le 24/01/1841 à Borée (07) Molines</t>
  </si>
  <si>
    <t>MOUNIER</t>
  </si>
  <si>
    <t>Marie Rose</t>
  </si>
  <si>
    <t xml:space="preserve"> † le 26/03/1847 à Saint-Martial (07) La Maisonneuve</t>
  </si>
  <si>
    <t>PONOT</t>
  </si>
  <si>
    <t>Saint-Clément (07)</t>
  </si>
  <si>
    <t>10/03/1834</t>
  </si>
  <si>
    <t>REYNAUD</t>
  </si>
  <si>
    <t>Dom. Mont Denier à Fay-le-froid (43)</t>
  </si>
  <si>
    <t>† le 14/05/1854 à St-Clément (07) Sous-Pralons</t>
  </si>
  <si>
    <t>de Vals (07) canton d'Aubenas</t>
  </si>
  <si>
    <t>PEYROT</t>
  </si>
  <si>
    <t>Félix</t>
  </si>
  <si>
    <t>57 ans boulanger à Fay/Lignon (43)</t>
  </si>
  <si>
    <t xml:space="preserve">ROYET </t>
  </si>
  <si>
    <t>Victor</t>
  </si>
  <si>
    <t xml:space="preserve">48 ans garde-champêtre à Fay/Lignon (43) </t>
  </si>
  <si>
    <t>TARDIF</t>
  </si>
  <si>
    <t>Régis</t>
  </si>
  <si>
    <t>Auguste</t>
  </si>
  <si>
    <t>27 ans cultivateur à Fay/Lignon (43)</t>
  </si>
  <si>
    <t>Ex-cjt † le 15/12/1882 aux Vastres (43) Le Pau</t>
  </si>
  <si>
    <t>14/12/1870</t>
  </si>
  <si>
    <t>6 E 209/11</t>
  </si>
  <si>
    <t>140/190</t>
  </si>
  <si>
    <t>ARGAUD</t>
  </si>
  <si>
    <t>Catherine</t>
  </si>
  <si>
    <t>Saint-Jean-Roure (07)</t>
  </si>
  <si>
    <t>REY</t>
  </si>
  <si>
    <t>†</t>
  </si>
  <si>
    <t>ANDELY</t>
  </si>
  <si>
    <t>Elizabeth</t>
  </si>
  <si>
    <t>SANIAL</t>
  </si>
  <si>
    <t>33 ans agriculteur à St-Front (43) Le Lac</t>
  </si>
  <si>
    <t>Jean</t>
  </si>
  <si>
    <t>07/04/1899</t>
  </si>
  <si>
    <t>6 E 100/8</t>
  </si>
  <si>
    <t>159/241</t>
  </si>
  <si>
    <t>SABATIER</t>
  </si>
  <si>
    <t>Anne Marie Victoire</t>
  </si>
  <si>
    <t>Saint-Agrève (07)</t>
  </si>
  <si>
    <t>EYRAUD</t>
  </si>
  <si>
    <t>CHAPIGNAC</t>
  </si>
  <si>
    <t>Marguerite</t>
  </si>
  <si>
    <t>Jean François Régis</t>
  </si>
  <si>
    <t>51 ans canonadier à Fay-le-Froid fils de la †</t>
  </si>
  <si>
    <t>POUYET</t>
  </si>
  <si>
    <t>01/07/1900</t>
  </si>
  <si>
    <t>183/241</t>
  </si>
  <si>
    <t>TRAVERSE</t>
  </si>
  <si>
    <t>Victorine</t>
  </si>
  <si>
    <t>†(?)</t>
  </si>
  <si>
    <t>ROCHE</t>
  </si>
  <si>
    <t>Camille</t>
  </si>
  <si>
    <t>41 ans sabotier à Fay-le-Froid</t>
  </si>
  <si>
    <t>BOULON</t>
  </si>
  <si>
    <t>Théodore Auguste</t>
  </si>
  <si>
    <t>24/09/1870</t>
  </si>
  <si>
    <t>137/190</t>
  </si>
  <si>
    <t>MARION</t>
  </si>
  <si>
    <t>Mars (07)</t>
  </si>
  <si>
    <t>GUILHOT</t>
  </si>
  <si>
    <t>Jacques</t>
  </si>
  <si>
    <t>du Mont Premier à St-Front (43)</t>
  </si>
  <si>
    <t>agriculteur</t>
  </si>
  <si>
    <t>ROUX</t>
  </si>
  <si>
    <t>44 ans agriculteur à St-Front (43) Le Mont Premier beau-frère de la †</t>
  </si>
  <si>
    <t>MACHABERT</t>
  </si>
  <si>
    <t xml:space="preserve">37 ans facteur à Fay/Lignon (43) </t>
  </si>
  <si>
    <t/>
  </si>
  <si>
    <t>propriétaire aux estables (43) blacheredonde</t>
  </si>
  <si>
    <t>48 ans instituteur aux Vastres gendre de la †</t>
  </si>
  <si>
    <t>aubergiste</t>
  </si>
  <si>
    <t>Jean Jacques</t>
  </si>
  <si>
    <t>Jean Pierre</t>
  </si>
  <si>
    <t>Jacques Louis</t>
  </si>
  <si>
    <t>31 ans agriculteur à St Front (43) Le Roux</t>
  </si>
  <si>
    <t>38 ans sabotier à Fay le Froid</t>
  </si>
  <si>
    <t>41 ans facteur à St Front (43)</t>
  </si>
  <si>
    <t>† le 07/04</t>
  </si>
  <si>
    <t>† 30/06</t>
  </si>
  <si>
    <t>† 12/12 à Le Roux</t>
  </si>
  <si>
    <t>† 22/09 au Mont Premier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</si>
</sst>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  <numFmt numFmtId="173" formatCode="d/m"/>
    <numFmt numFmtId="174" formatCode="h:mm"/>
    <numFmt numFmtId="175" formatCode="&quot;Vrai&quot;;&quot;Vrai&quot;;&quot;Faux&quot;"/>
    <numFmt numFmtId="176" formatCode="&quot;Actif&quot;;&quot;Actif&quot;;&quot;Inactif&quot;"/>
    <numFmt numFmtId="177" formatCode="[$-40C]dddd\ d\ mmmm\ yyyy"/>
    <numFmt numFmtId="178" formatCode="dd/mm/yy;@"/>
    <numFmt numFmtId="179" formatCode="[$-40C]d\-mmm\-yy;@"/>
    <numFmt numFmtId="180" formatCode="[$-F800]dddd\,\ mmmm\ dd\,\ yyyy"/>
    <numFmt numFmtId="181" formatCode="d/m;@"/>
    <numFmt numFmtId="182" formatCode="00000"/>
  </numFmts>
  <fonts count="78">
    <font>
      <sz val="10"/>
      <name val="Arial"/>
      <family val="0"/>
    </font>
    <font>
      <sz val="8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sz val="10"/>
      <color indexed="43"/>
      <name val="Arial"/>
      <family val="2"/>
    </font>
    <font>
      <b/>
      <sz val="12"/>
      <name val="Arial"/>
      <family val="2"/>
    </font>
    <font>
      <sz val="8"/>
      <color indexed="57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i/>
      <sz val="10"/>
      <color indexed="43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b/>
      <sz val="14"/>
      <name val="Arial"/>
      <family val="2"/>
    </font>
    <font>
      <sz val="10"/>
      <color indexed="13"/>
      <name val="Arial"/>
      <family val="2"/>
    </font>
    <font>
      <sz val="20"/>
      <name val="Arial Black"/>
      <family val="2"/>
    </font>
    <font>
      <sz val="10"/>
      <name val="Arial Narrow"/>
      <family val="2"/>
    </font>
    <font>
      <b/>
      <sz val="9"/>
      <name val="Arial"/>
      <family val="2"/>
    </font>
    <font>
      <sz val="14"/>
      <name val="Arial"/>
      <family val="2"/>
    </font>
    <font>
      <b/>
      <sz val="28"/>
      <color indexed="60"/>
      <name val="Arial Black"/>
      <family val="2"/>
    </font>
    <font>
      <b/>
      <sz val="12"/>
      <name val="Times New Roman"/>
      <family val="1"/>
    </font>
    <font>
      <b/>
      <sz val="8"/>
      <color indexed="10"/>
      <name val="Verdana"/>
      <family val="2"/>
    </font>
    <font>
      <sz val="11"/>
      <name val="Arial Narrow"/>
      <family val="2"/>
    </font>
    <font>
      <sz val="10"/>
      <name val="Verdana"/>
      <family val="2"/>
    </font>
    <font>
      <sz val="10"/>
      <name val="Palatino Linotype"/>
      <family val="1"/>
    </font>
    <font>
      <b/>
      <sz val="10"/>
      <color indexed="12"/>
      <name val="Verdana"/>
      <family val="2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1"/>
      <color indexed="63"/>
      <name val="Arial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57"/>
        <bgColor indexed="42"/>
      </patternFill>
    </fill>
    <fill>
      <patternFill patternType="lightGray">
        <fgColor indexed="57"/>
        <bgColor indexed="42"/>
      </patternFill>
    </fill>
    <fill>
      <patternFill patternType="gray125">
        <fgColor indexed="57"/>
        <bgColor indexed="42"/>
      </patternFill>
    </fill>
    <fill>
      <patternFill patternType="gray0625">
        <fgColor indexed="57"/>
        <bgColor indexed="42"/>
      </patternFill>
    </fill>
    <fill>
      <patternFill patternType="solid">
        <fgColor indexed="42"/>
        <bgColor indexed="64"/>
      </patternFill>
    </fill>
    <fill>
      <patternFill patternType="mediumGray">
        <fgColor indexed="10"/>
        <bgColor indexed="45"/>
      </patternFill>
    </fill>
    <fill>
      <patternFill patternType="lightGray">
        <fgColor indexed="10"/>
        <bgColor indexed="45"/>
      </patternFill>
    </fill>
    <fill>
      <patternFill patternType="gray125">
        <fgColor indexed="10"/>
        <bgColor indexed="45"/>
      </patternFill>
    </fill>
    <fill>
      <patternFill patternType="gray0625">
        <fgColor indexed="10"/>
        <bgColor indexed="45"/>
      </patternFill>
    </fill>
    <fill>
      <patternFill patternType="solid">
        <fgColor indexed="45"/>
        <bgColor indexed="64"/>
      </patternFill>
    </fill>
    <fill>
      <patternFill patternType="mediumGray">
        <fgColor indexed="52"/>
        <bgColor indexed="47"/>
      </patternFill>
    </fill>
    <fill>
      <patternFill patternType="lightGray">
        <fgColor indexed="52"/>
        <bgColor indexed="47"/>
      </patternFill>
    </fill>
    <fill>
      <patternFill patternType="gray125">
        <fgColor indexed="52"/>
        <bgColor indexed="47"/>
      </patternFill>
    </fill>
    <fill>
      <patternFill patternType="solid">
        <fgColor indexed="9"/>
        <bgColor indexed="64"/>
      </patternFill>
    </fill>
    <fill>
      <patternFill patternType="gray0625">
        <fgColor indexed="52"/>
        <bgColor indexed="47"/>
      </patternFill>
    </fill>
    <fill>
      <patternFill patternType="solid">
        <fgColor indexed="47"/>
        <bgColor indexed="64"/>
      </patternFill>
    </fill>
    <fill>
      <patternFill patternType="mediumGray">
        <fgColor indexed="48"/>
        <bgColor indexed="44"/>
      </patternFill>
    </fill>
    <fill>
      <patternFill patternType="lightGray">
        <fgColor indexed="48"/>
        <bgColor indexed="44"/>
      </patternFill>
    </fill>
    <fill>
      <patternFill patternType="gray125">
        <fgColor indexed="48"/>
        <bgColor indexed="44"/>
      </patternFill>
    </fill>
    <fill>
      <patternFill patternType="gray0625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ck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left" vertical="center"/>
      <protection hidden="1"/>
    </xf>
    <xf numFmtId="49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left"/>
    </xf>
    <xf numFmtId="0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9" fillId="33" borderId="0" xfId="45" applyFont="1" applyFill="1" applyBorder="1" applyAlignment="1" applyProtection="1">
      <alignment horizontal="left" vertical="center" wrapText="1"/>
      <protection/>
    </xf>
    <xf numFmtId="0" fontId="10" fillId="33" borderId="0" xfId="52" applyFont="1" applyFill="1" applyBorder="1" applyAlignment="1" applyProtection="1">
      <alignment horizontal="right" vertical="center"/>
      <protection hidden="1"/>
    </xf>
    <xf numFmtId="0" fontId="0" fillId="33" borderId="0" xfId="52" applyFont="1" applyFill="1" applyBorder="1" applyAlignment="1" applyProtection="1">
      <alignment/>
      <protection hidden="1"/>
    </xf>
    <xf numFmtId="0" fontId="0" fillId="33" borderId="0" xfId="52" applyFont="1" applyFill="1" applyBorder="1">
      <alignment/>
      <protection/>
    </xf>
    <xf numFmtId="0" fontId="0" fillId="0" borderId="0" xfId="52" applyFont="1" applyBorder="1">
      <alignment/>
      <protection/>
    </xf>
    <xf numFmtId="0" fontId="0" fillId="33" borderId="0" xfId="52" applyFont="1" applyFill="1" applyBorder="1" applyAlignment="1" applyProtection="1">
      <alignment vertical="center"/>
      <protection hidden="1"/>
    </xf>
    <xf numFmtId="0" fontId="0" fillId="33" borderId="0" xfId="52" applyFont="1" applyFill="1" applyBorder="1" applyAlignment="1" applyProtection="1">
      <alignment horizontal="center" vertical="center"/>
      <protection hidden="1"/>
    </xf>
    <xf numFmtId="0" fontId="11" fillId="33" borderId="0" xfId="52" applyFont="1" applyFill="1" applyBorder="1" applyAlignment="1" applyProtection="1">
      <alignment horizontal="center" vertical="center" wrapText="1"/>
      <protection hidden="1"/>
    </xf>
    <xf numFmtId="0" fontId="13" fillId="33" borderId="0" xfId="52" applyFont="1" applyFill="1" applyBorder="1" applyAlignment="1" applyProtection="1">
      <alignment horizontal="center" vertical="center"/>
      <protection hidden="1"/>
    </xf>
    <xf numFmtId="0" fontId="14" fillId="34" borderId="11" xfId="52" applyFont="1" applyFill="1" applyBorder="1" applyAlignment="1" applyProtection="1">
      <alignment horizontal="center" vertical="center"/>
      <protection locked="0"/>
    </xf>
    <xf numFmtId="0" fontId="15" fillId="33" borderId="0" xfId="52" applyFont="1" applyFill="1" applyBorder="1" applyAlignment="1" applyProtection="1">
      <alignment horizontal="left" vertical="center" indent="1"/>
      <protection hidden="1"/>
    </xf>
    <xf numFmtId="0" fontId="0" fillId="33" borderId="0" xfId="52" applyFont="1" applyFill="1" applyBorder="1" applyAlignment="1">
      <alignment horizontal="center" vertical="center"/>
      <protection/>
    </xf>
    <xf numFmtId="0" fontId="16" fillId="33" borderId="0" xfId="52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right" vertical="center"/>
      <protection/>
    </xf>
    <xf numFmtId="0" fontId="3" fillId="33" borderId="0" xfId="52" applyFont="1" applyFill="1" applyBorder="1" applyAlignment="1" applyProtection="1">
      <alignment horizontal="left" vertical="center"/>
      <protection hidden="1"/>
    </xf>
    <xf numFmtId="0" fontId="3" fillId="35" borderId="12" xfId="52" applyFont="1" applyFill="1" applyBorder="1" applyAlignment="1">
      <alignment horizontal="center"/>
      <protection/>
    </xf>
    <xf numFmtId="0" fontId="1" fillId="33" borderId="0" xfId="52" applyFont="1" applyFill="1" applyAlignment="1">
      <alignment horizontal="center" vertical="center"/>
      <protection/>
    </xf>
    <xf numFmtId="0" fontId="16" fillId="33" borderId="0" xfId="52" applyFont="1" applyFill="1" applyAlignment="1">
      <alignment horizontal="center" vertical="center"/>
      <protection/>
    </xf>
    <xf numFmtId="0" fontId="1" fillId="33" borderId="0" xfId="52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right" vertical="center"/>
      <protection/>
    </xf>
    <xf numFmtId="0" fontId="3" fillId="33" borderId="0" xfId="52" applyFont="1" applyFill="1" applyBorder="1" applyAlignment="1" applyProtection="1">
      <alignment horizontal="right" vertical="center"/>
      <protection hidden="1"/>
    </xf>
    <xf numFmtId="0" fontId="0" fillId="36" borderId="13" xfId="52" applyFont="1" applyFill="1" applyBorder="1" applyAlignment="1" applyProtection="1">
      <alignment horizontal="left" vertical="center"/>
      <protection locked="0"/>
    </xf>
    <xf numFmtId="0" fontId="0" fillId="37" borderId="13" xfId="52" applyFont="1" applyFill="1" applyBorder="1" applyAlignment="1" applyProtection="1">
      <alignment horizontal="left" vertical="center"/>
      <protection locked="0"/>
    </xf>
    <xf numFmtId="0" fontId="0" fillId="33" borderId="0" xfId="52" applyFont="1" applyFill="1">
      <alignment/>
      <protection/>
    </xf>
    <xf numFmtId="0" fontId="16" fillId="33" borderId="0" xfId="52" applyFont="1" applyFill="1">
      <alignment/>
      <protection/>
    </xf>
    <xf numFmtId="0" fontId="16" fillId="33" borderId="0" xfId="52" applyFont="1" applyFill="1" applyBorder="1" applyAlignment="1">
      <alignment horizontal="right" vertical="center"/>
      <protection/>
    </xf>
    <xf numFmtId="0" fontId="0" fillId="33" borderId="0" xfId="52" applyFont="1" applyFill="1" applyBorder="1" applyAlignment="1">
      <alignment horizontal="right" vertical="center"/>
      <protection/>
    </xf>
    <xf numFmtId="0" fontId="0" fillId="38" borderId="13" xfId="52" applyFont="1" applyFill="1" applyBorder="1" applyAlignment="1" applyProtection="1">
      <alignment horizontal="left" vertical="center"/>
      <protection hidden="1"/>
    </xf>
    <xf numFmtId="0" fontId="18" fillId="33" borderId="0" xfId="52" applyFont="1" applyFill="1" applyBorder="1" applyAlignment="1" applyProtection="1">
      <alignment horizontal="center" vertical="center"/>
      <protection hidden="1"/>
    </xf>
    <xf numFmtId="0" fontId="16" fillId="33" borderId="0" xfId="52" applyFont="1" applyFill="1" applyAlignment="1">
      <alignment horizontal="center"/>
      <protection/>
    </xf>
    <xf numFmtId="0" fontId="0" fillId="39" borderId="14" xfId="52" applyFont="1" applyFill="1" applyBorder="1" applyAlignment="1" applyProtection="1">
      <alignment horizontal="left" vertical="center"/>
      <protection locked="0"/>
    </xf>
    <xf numFmtId="0" fontId="3" fillId="33" borderId="0" xfId="52" applyFont="1" applyFill="1" applyBorder="1" applyAlignment="1" applyProtection="1">
      <alignment horizontal="centerContinuous"/>
      <protection hidden="1"/>
    </xf>
    <xf numFmtId="0" fontId="3" fillId="40" borderId="10" xfId="52" applyFont="1" applyFill="1" applyBorder="1" applyAlignment="1">
      <alignment horizontal="center"/>
      <protection/>
    </xf>
    <xf numFmtId="0" fontId="16" fillId="33" borderId="0" xfId="52" applyFont="1" applyFill="1" applyBorder="1">
      <alignment/>
      <protection/>
    </xf>
    <xf numFmtId="0" fontId="0" fillId="41" borderId="13" xfId="52" applyFont="1" applyFill="1" applyBorder="1" applyAlignment="1" applyProtection="1">
      <alignment horizontal="left" vertical="center"/>
      <protection locked="0"/>
    </xf>
    <xf numFmtId="0" fontId="0" fillId="42" borderId="13" xfId="52" applyFont="1" applyFill="1" applyBorder="1" applyAlignment="1" applyProtection="1">
      <alignment horizontal="left" vertical="center"/>
      <protection locked="0"/>
    </xf>
    <xf numFmtId="0" fontId="0" fillId="33" borderId="0" xfId="52" applyFont="1" applyFill="1" applyAlignment="1">
      <alignment horizontal="center"/>
      <protection/>
    </xf>
    <xf numFmtId="0" fontId="0" fillId="43" borderId="13" xfId="52" applyFont="1" applyFill="1" applyBorder="1" applyAlignment="1" applyProtection="1">
      <alignment horizontal="left" vertical="center"/>
      <protection hidden="1"/>
    </xf>
    <xf numFmtId="0" fontId="0" fillId="44" borderId="14" xfId="52" applyFont="1" applyFill="1" applyBorder="1" applyAlignment="1" applyProtection="1">
      <alignment horizontal="left" vertical="center"/>
      <protection locked="0"/>
    </xf>
    <xf numFmtId="0" fontId="3" fillId="45" borderId="10" xfId="52" applyFont="1" applyFill="1" applyBorder="1" applyAlignment="1">
      <alignment horizontal="center"/>
      <protection/>
    </xf>
    <xf numFmtId="0" fontId="0" fillId="46" borderId="13" xfId="52" applyFont="1" applyFill="1" applyBorder="1" applyAlignment="1" applyProtection="1">
      <alignment horizontal="left" vertical="center"/>
      <protection locked="0"/>
    </xf>
    <xf numFmtId="0" fontId="0" fillId="47" borderId="13" xfId="52" applyFont="1" applyFill="1" applyBorder="1" applyAlignment="1" applyProtection="1">
      <alignment horizontal="left" vertical="center"/>
      <protection locked="0"/>
    </xf>
    <xf numFmtId="0" fontId="0" fillId="48" borderId="0" xfId="52" applyFont="1" applyFill="1" applyProtection="1">
      <alignment/>
      <protection locked="0"/>
    </xf>
    <xf numFmtId="0" fontId="16" fillId="48" borderId="0" xfId="52" applyFont="1" applyFill="1" applyProtection="1">
      <alignment/>
      <protection locked="0"/>
    </xf>
    <xf numFmtId="0" fontId="16" fillId="48" borderId="0" xfId="52" applyFont="1" applyFill="1" applyBorder="1" applyAlignment="1" applyProtection="1">
      <alignment horizontal="right" vertical="center"/>
      <protection locked="0"/>
    </xf>
    <xf numFmtId="0" fontId="0" fillId="49" borderId="13" xfId="52" applyFont="1" applyFill="1" applyBorder="1" applyAlignment="1" applyProtection="1">
      <alignment horizontal="left" vertical="center"/>
      <protection hidden="1"/>
    </xf>
    <xf numFmtId="0" fontId="0" fillId="33" borderId="0" xfId="52" applyFont="1" applyFill="1" applyProtection="1">
      <alignment/>
      <protection locked="0"/>
    </xf>
    <xf numFmtId="0" fontId="0" fillId="50" borderId="14" xfId="52" applyFont="1" applyFill="1" applyBorder="1" applyAlignment="1" applyProtection="1">
      <alignment horizontal="left" vertical="center"/>
      <protection locked="0"/>
    </xf>
    <xf numFmtId="0" fontId="0" fillId="33" borderId="0" xfId="52" applyFont="1" applyFill="1" applyBorder="1" applyProtection="1">
      <alignment/>
      <protection locked="0"/>
    </xf>
    <xf numFmtId="0" fontId="3" fillId="51" borderId="10" xfId="52" applyFont="1" applyFill="1" applyBorder="1" applyAlignment="1">
      <alignment horizontal="centerContinuous"/>
      <protection/>
    </xf>
    <xf numFmtId="0" fontId="0" fillId="52" borderId="13" xfId="52" applyFont="1" applyFill="1" applyBorder="1" applyAlignment="1" applyProtection="1">
      <alignment horizontal="left" vertical="center"/>
      <protection locked="0"/>
    </xf>
    <xf numFmtId="0" fontId="0" fillId="53" borderId="13" xfId="52" applyFont="1" applyFill="1" applyBorder="1" applyAlignment="1" applyProtection="1">
      <alignment horizontal="left" vertical="center"/>
      <protection locked="0"/>
    </xf>
    <xf numFmtId="0" fontId="0" fillId="54" borderId="13" xfId="52" applyFont="1" applyFill="1" applyBorder="1" applyAlignment="1" applyProtection="1">
      <alignment horizontal="left" vertical="center"/>
      <protection hidden="1"/>
    </xf>
    <xf numFmtId="0" fontId="0" fillId="55" borderId="14" xfId="52" applyFont="1" applyFill="1" applyBorder="1" applyAlignment="1" applyProtection="1">
      <alignment horizontal="left" vertical="center"/>
      <protection locked="0"/>
    </xf>
    <xf numFmtId="0" fontId="18" fillId="33" borderId="0" xfId="52" applyFont="1" applyFill="1" applyBorder="1" applyAlignment="1" applyProtection="1">
      <alignment horizontal="left"/>
      <protection hidden="1"/>
    </xf>
    <xf numFmtId="0" fontId="19" fillId="33" borderId="0" xfId="52" applyFont="1" applyFill="1" applyBorder="1" applyAlignment="1" applyProtection="1">
      <alignment horizontal="left"/>
      <protection hidden="1"/>
    </xf>
    <xf numFmtId="0" fontId="18" fillId="33" borderId="0" xfId="52" applyFont="1" applyFill="1" applyBorder="1" applyAlignment="1" applyProtection="1">
      <alignment horizontal="left" vertical="center"/>
      <protection hidden="1"/>
    </xf>
    <xf numFmtId="14" fontId="20" fillId="33" borderId="0" xfId="52" applyNumberFormat="1" applyFont="1" applyFill="1" applyBorder="1" applyAlignment="1" applyProtection="1">
      <alignment horizontal="right" vertical="center"/>
      <protection hidden="1"/>
    </xf>
    <xf numFmtId="0" fontId="20" fillId="33" borderId="0" xfId="52" applyFont="1" applyFill="1" applyBorder="1" applyProtection="1">
      <alignment/>
      <protection hidden="1"/>
    </xf>
    <xf numFmtId="0" fontId="0" fillId="33" borderId="0" xfId="52" applyFont="1" applyFill="1" applyBorder="1" applyProtection="1">
      <alignment/>
      <protection hidden="1"/>
    </xf>
    <xf numFmtId="0" fontId="0" fillId="50" borderId="0" xfId="52" applyFont="1" applyFill="1" applyBorder="1" applyAlignment="1" applyProtection="1">
      <alignment/>
      <protection hidden="1"/>
    </xf>
    <xf numFmtId="0" fontId="0" fillId="0" borderId="0" xfId="52" applyFont="1" applyBorder="1" applyAlignment="1">
      <alignment/>
      <protection/>
    </xf>
    <xf numFmtId="0" fontId="0" fillId="0" borderId="0" xfId="52" applyFont="1" applyFill="1" applyBorder="1" applyAlignment="1" applyProtection="1">
      <alignment/>
      <protection hidden="1"/>
    </xf>
    <xf numFmtId="0" fontId="0" fillId="0" borderId="0" xfId="52" applyFont="1" applyFill="1" applyBorder="1">
      <alignment/>
      <protection/>
    </xf>
    <xf numFmtId="0" fontId="0" fillId="56" borderId="0" xfId="0" applyFill="1" applyAlignment="1">
      <alignment vertical="top" wrapText="1"/>
    </xf>
    <xf numFmtId="0" fontId="0" fillId="56" borderId="0" xfId="0" applyFill="1" applyAlignment="1">
      <alignment horizontal="center" vertical="top" wrapText="1"/>
    </xf>
    <xf numFmtId="0" fontId="3" fillId="56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50" borderId="15" xfId="0" applyFill="1" applyBorder="1" applyAlignment="1">
      <alignment horizontal="center" vertical="top" wrapText="1"/>
    </xf>
    <xf numFmtId="0" fontId="13" fillId="50" borderId="16" xfId="0" applyFont="1" applyFill="1" applyBorder="1" applyAlignment="1">
      <alignment horizontal="center" vertical="top" wrapText="1"/>
    </xf>
    <xf numFmtId="0" fontId="3" fillId="50" borderId="16" xfId="0" applyFont="1" applyFill="1" applyBorder="1" applyAlignment="1">
      <alignment horizontal="center" vertical="top" wrapText="1"/>
    </xf>
    <xf numFmtId="0" fontId="3" fillId="50" borderId="17" xfId="0" applyFont="1" applyFill="1" applyBorder="1" applyAlignment="1">
      <alignment horizontal="center" vertical="top" wrapText="1"/>
    </xf>
    <xf numFmtId="0" fontId="0" fillId="50" borderId="18" xfId="0" applyFill="1" applyBorder="1" applyAlignment="1">
      <alignment horizontal="center" vertical="top" wrapText="1"/>
    </xf>
    <xf numFmtId="0" fontId="0" fillId="50" borderId="0" xfId="0" applyFill="1" applyBorder="1" applyAlignment="1">
      <alignment vertical="top" wrapText="1"/>
    </xf>
    <xf numFmtId="0" fontId="3" fillId="50" borderId="0" xfId="0" applyFont="1" applyFill="1" applyBorder="1" applyAlignment="1">
      <alignment horizontal="center" vertical="top" wrapText="1"/>
    </xf>
    <xf numFmtId="0" fontId="3" fillId="50" borderId="19" xfId="0" applyFont="1" applyFill="1" applyBorder="1" applyAlignment="1">
      <alignment horizontal="center" vertical="top" wrapText="1"/>
    </xf>
    <xf numFmtId="0" fontId="0" fillId="50" borderId="20" xfId="0" applyFill="1" applyBorder="1" applyAlignment="1">
      <alignment horizontal="center" vertical="top" wrapText="1"/>
    </xf>
    <xf numFmtId="0" fontId="0" fillId="50" borderId="21" xfId="0" applyFill="1" applyBorder="1" applyAlignment="1">
      <alignment vertical="top" wrapText="1"/>
    </xf>
    <xf numFmtId="0" fontId="3" fillId="50" borderId="21" xfId="0" applyFont="1" applyFill="1" applyBorder="1" applyAlignment="1">
      <alignment horizontal="center" vertical="top" wrapText="1"/>
    </xf>
    <xf numFmtId="0" fontId="3" fillId="50" borderId="22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14" fontId="0" fillId="0" borderId="29" xfId="0" applyNumberForma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14" fontId="0" fillId="0" borderId="33" xfId="0" applyNumberForma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56" borderId="0" xfId="0" applyNumberFormat="1" applyFill="1" applyAlignment="1">
      <alignment/>
    </xf>
    <xf numFmtId="0" fontId="23" fillId="56" borderId="0" xfId="0" applyNumberFormat="1" applyFont="1" applyFill="1" applyAlignment="1">
      <alignment/>
    </xf>
    <xf numFmtId="0" fontId="24" fillId="56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50" borderId="0" xfId="0" applyFont="1" applyFill="1" applyAlignment="1">
      <alignment vertical="center"/>
    </xf>
    <xf numFmtId="0" fontId="0" fillId="5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50" borderId="0" xfId="0" applyFill="1" applyAlignment="1">
      <alignment vertical="center"/>
    </xf>
    <xf numFmtId="0" fontId="3" fillId="44" borderId="35" xfId="0" applyFont="1" applyFill="1" applyBorder="1" applyAlignment="1">
      <alignment horizontal="center" vertical="center"/>
    </xf>
    <xf numFmtId="0" fontId="0" fillId="50" borderId="0" xfId="0" applyFill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0" fillId="57" borderId="18" xfId="0" applyFill="1" applyBorder="1" applyAlignment="1">
      <alignment horizontal="center" vertical="center"/>
    </xf>
    <xf numFmtId="0" fontId="0" fillId="57" borderId="0" xfId="0" applyFill="1" applyBorder="1" applyAlignment="1">
      <alignment horizontal="center" vertical="center"/>
    </xf>
    <xf numFmtId="0" fontId="1" fillId="57" borderId="0" xfId="0" applyFont="1" applyFill="1" applyBorder="1" applyAlignment="1">
      <alignment horizontal="center" vertical="center"/>
    </xf>
    <xf numFmtId="0" fontId="0" fillId="57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29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0" borderId="3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0" fillId="57" borderId="18" xfId="0" applyFill="1" applyBorder="1" applyAlignment="1">
      <alignment vertical="center"/>
    </xf>
    <xf numFmtId="0" fontId="0" fillId="57" borderId="42" xfId="0" applyFill="1" applyBorder="1" applyAlignment="1">
      <alignment vertical="center"/>
    </xf>
    <xf numFmtId="0" fontId="0" fillId="57" borderId="19" xfId="0" applyFill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0" fillId="57" borderId="14" xfId="0" applyFill="1" applyBorder="1" applyAlignment="1">
      <alignment vertical="center"/>
    </xf>
    <xf numFmtId="0" fontId="0" fillId="57" borderId="20" xfId="0" applyFill="1" applyBorder="1" applyAlignment="1">
      <alignment vertical="center"/>
    </xf>
    <xf numFmtId="0" fontId="0" fillId="57" borderId="21" xfId="0" applyFill="1" applyBorder="1" applyAlignment="1">
      <alignment vertical="center"/>
    </xf>
    <xf numFmtId="0" fontId="0" fillId="57" borderId="22" xfId="0" applyFill="1" applyBorder="1" applyAlignment="1">
      <alignment vertical="center"/>
    </xf>
    <xf numFmtId="0" fontId="0" fillId="58" borderId="18" xfId="0" applyFill="1" applyBorder="1" applyAlignment="1">
      <alignment horizontal="center" vertical="center"/>
    </xf>
    <xf numFmtId="0" fontId="0" fillId="58" borderId="0" xfId="0" applyFill="1" applyBorder="1" applyAlignment="1">
      <alignment horizontal="center" vertical="center"/>
    </xf>
    <xf numFmtId="0" fontId="1" fillId="58" borderId="0" xfId="0" applyFont="1" applyFill="1" applyBorder="1" applyAlignment="1">
      <alignment horizontal="center" vertical="center"/>
    </xf>
    <xf numFmtId="0" fontId="0" fillId="58" borderId="19" xfId="0" applyFill="1" applyBorder="1" applyAlignment="1">
      <alignment horizontal="center" vertical="center"/>
    </xf>
    <xf numFmtId="0" fontId="0" fillId="58" borderId="18" xfId="0" applyFill="1" applyBorder="1" applyAlignment="1">
      <alignment vertical="center"/>
    </xf>
    <xf numFmtId="0" fontId="0" fillId="58" borderId="42" xfId="0" applyFill="1" applyBorder="1" applyAlignment="1">
      <alignment vertical="center"/>
    </xf>
    <xf numFmtId="0" fontId="0" fillId="58" borderId="19" xfId="0" applyFill="1" applyBorder="1" applyAlignment="1">
      <alignment vertical="center"/>
    </xf>
    <xf numFmtId="0" fontId="0" fillId="58" borderId="14" xfId="0" applyFill="1" applyBorder="1" applyAlignment="1">
      <alignment vertical="center"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0" fontId="0" fillId="58" borderId="20" xfId="0" applyFill="1" applyBorder="1" applyAlignment="1">
      <alignment vertical="center"/>
    </xf>
    <xf numFmtId="0" fontId="0" fillId="58" borderId="21" xfId="0" applyFill="1" applyBorder="1" applyAlignment="1">
      <alignment vertical="center"/>
    </xf>
    <xf numFmtId="0" fontId="0" fillId="58" borderId="22" xfId="0" applyFill="1" applyBorder="1" applyAlignment="1">
      <alignment vertical="center"/>
    </xf>
    <xf numFmtId="0" fontId="0" fillId="39" borderId="18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18" xfId="0" applyFill="1" applyBorder="1" applyAlignment="1">
      <alignment vertical="center"/>
    </xf>
    <xf numFmtId="0" fontId="0" fillId="39" borderId="42" xfId="0" applyFill="1" applyBorder="1" applyAlignment="1">
      <alignment vertical="center"/>
    </xf>
    <xf numFmtId="0" fontId="0" fillId="39" borderId="19" xfId="0" applyFill="1" applyBorder="1" applyAlignment="1">
      <alignment vertical="center"/>
    </xf>
    <xf numFmtId="0" fontId="0" fillId="39" borderId="14" xfId="0" applyFill="1" applyBorder="1" applyAlignment="1">
      <alignment vertical="center"/>
    </xf>
    <xf numFmtId="0" fontId="0" fillId="39" borderId="20" xfId="0" applyFill="1" applyBorder="1" applyAlignment="1">
      <alignment vertical="center"/>
    </xf>
    <xf numFmtId="0" fontId="0" fillId="39" borderId="21" xfId="0" applyFill="1" applyBorder="1" applyAlignment="1">
      <alignment vertical="center"/>
    </xf>
    <xf numFmtId="0" fontId="0" fillId="39" borderId="22" xfId="0" applyFill="1" applyBorder="1" applyAlignment="1">
      <alignment vertical="center"/>
    </xf>
    <xf numFmtId="0" fontId="6" fillId="0" borderId="0" xfId="45" applyAlignment="1" applyProtection="1">
      <alignment vertical="center"/>
      <protection/>
    </xf>
    <xf numFmtId="0" fontId="8" fillId="39" borderId="0" xfId="52" applyFill="1" applyProtection="1">
      <alignment/>
      <protection hidden="1"/>
    </xf>
    <xf numFmtId="0" fontId="8" fillId="0" borderId="0" xfId="52" applyProtection="1">
      <alignment/>
      <protection hidden="1"/>
    </xf>
    <xf numFmtId="0" fontId="27" fillId="56" borderId="45" xfId="52" applyFont="1" applyFill="1" applyBorder="1" applyAlignment="1" applyProtection="1">
      <alignment horizontal="center"/>
      <protection hidden="1"/>
    </xf>
    <xf numFmtId="0" fontId="33" fillId="39" borderId="0" xfId="52" applyFont="1" applyFill="1" applyProtection="1">
      <alignment/>
      <protection hidden="1"/>
    </xf>
    <xf numFmtId="0" fontId="33" fillId="0" borderId="0" xfId="52" applyFont="1" applyProtection="1">
      <alignment/>
      <protection hidden="1"/>
    </xf>
    <xf numFmtId="0" fontId="8" fillId="39" borderId="0" xfId="52" applyFont="1" applyFill="1" applyProtection="1">
      <alignment/>
      <protection hidden="1"/>
    </xf>
    <xf numFmtId="0" fontId="8" fillId="50" borderId="46" xfId="52" applyFont="1" applyFill="1" applyBorder="1" applyProtection="1">
      <alignment/>
      <protection hidden="1"/>
    </xf>
    <xf numFmtId="0" fontId="8" fillId="50" borderId="0" xfId="52" applyFont="1" applyFill="1" applyProtection="1">
      <alignment/>
      <protection hidden="1"/>
    </xf>
    <xf numFmtId="0" fontId="8" fillId="50" borderId="0" xfId="52" applyFont="1" applyFill="1" applyBorder="1" applyProtection="1">
      <alignment/>
      <protection hidden="1"/>
    </xf>
    <xf numFmtId="0" fontId="32" fillId="50" borderId="0" xfId="52" applyFont="1" applyFill="1" applyBorder="1" applyProtection="1">
      <alignment/>
      <protection hidden="1"/>
    </xf>
    <xf numFmtId="0" fontId="6" fillId="50" borderId="0" xfId="45" applyFont="1" applyFill="1" applyBorder="1" applyAlignment="1" applyProtection="1">
      <alignment/>
      <protection hidden="1"/>
    </xf>
    <xf numFmtId="0" fontId="8" fillId="50" borderId="47" xfId="52" applyFont="1" applyFill="1" applyBorder="1" applyProtection="1">
      <alignment/>
      <protection hidden="1"/>
    </xf>
    <xf numFmtId="0" fontId="8" fillId="0" borderId="0" xfId="52" applyFont="1" applyProtection="1">
      <alignment/>
      <protection hidden="1"/>
    </xf>
    <xf numFmtId="0" fontId="8" fillId="39" borderId="47" xfId="52" applyFill="1" applyBorder="1" applyAlignment="1" applyProtection="1">
      <alignment vertical="center"/>
      <protection hidden="1"/>
    </xf>
    <xf numFmtId="0" fontId="8" fillId="50" borderId="0" xfId="52" applyFill="1" applyAlignment="1" applyProtection="1">
      <alignment vertical="center"/>
      <protection hidden="1"/>
    </xf>
    <xf numFmtId="0" fontId="8" fillId="50" borderId="0" xfId="52" applyFill="1" applyBorder="1" applyAlignment="1" applyProtection="1">
      <alignment vertical="center"/>
      <protection hidden="1"/>
    </xf>
    <xf numFmtId="0" fontId="8" fillId="50" borderId="47" xfId="52" applyFill="1" applyBorder="1" applyAlignment="1" applyProtection="1">
      <alignment vertical="center"/>
      <protection hidden="1"/>
    </xf>
    <xf numFmtId="0" fontId="8" fillId="39" borderId="0" xfId="52" applyFill="1" applyAlignment="1" applyProtection="1">
      <alignment vertical="center"/>
      <protection hidden="1"/>
    </xf>
    <xf numFmtId="0" fontId="8" fillId="0" borderId="0" xfId="52" applyAlignment="1" applyProtection="1">
      <alignment vertical="center"/>
      <protection hidden="1"/>
    </xf>
    <xf numFmtId="0" fontId="8" fillId="39" borderId="47" xfId="52" applyFill="1" applyBorder="1" applyProtection="1">
      <alignment/>
      <protection hidden="1"/>
    </xf>
    <xf numFmtId="0" fontId="8" fillId="50" borderId="0" xfId="52" applyFill="1" applyProtection="1">
      <alignment/>
      <protection hidden="1"/>
    </xf>
    <xf numFmtId="0" fontId="36" fillId="58" borderId="48" xfId="52" applyFont="1" applyFill="1" applyBorder="1" applyAlignment="1" applyProtection="1">
      <alignment horizontal="center" vertical="center" wrapText="1"/>
      <protection hidden="1"/>
    </xf>
    <xf numFmtId="0" fontId="37" fillId="58" borderId="10" xfId="52" applyFont="1" applyFill="1" applyBorder="1" applyAlignment="1" applyProtection="1">
      <alignment horizontal="center" vertical="center" wrapText="1"/>
      <protection hidden="1"/>
    </xf>
    <xf numFmtId="0" fontId="36" fillId="58" borderId="10" xfId="52" applyFont="1" applyFill="1" applyBorder="1" applyAlignment="1" applyProtection="1">
      <alignment horizontal="center" vertical="center" wrapText="1"/>
      <protection hidden="1"/>
    </xf>
    <xf numFmtId="0" fontId="37" fillId="58" borderId="49" xfId="52" applyFont="1" applyFill="1" applyBorder="1" applyAlignment="1" applyProtection="1">
      <alignment horizontal="center" vertical="center" wrapText="1"/>
      <protection hidden="1"/>
    </xf>
    <xf numFmtId="0" fontId="37" fillId="44" borderId="49" xfId="52" applyFont="1" applyFill="1" applyBorder="1" applyAlignment="1" applyProtection="1">
      <alignment horizontal="center" vertical="center" wrapText="1"/>
      <protection hidden="1"/>
    </xf>
    <xf numFmtId="0" fontId="8" fillId="50" borderId="47" xfId="52" applyFill="1" applyBorder="1" applyProtection="1">
      <alignment/>
      <protection hidden="1"/>
    </xf>
    <xf numFmtId="0" fontId="36" fillId="58" borderId="50" xfId="52" applyFont="1" applyFill="1" applyBorder="1" applyAlignment="1" applyProtection="1">
      <alignment horizontal="center" vertical="center" wrapText="1"/>
      <protection hidden="1"/>
    </xf>
    <xf numFmtId="0" fontId="37" fillId="58" borderId="42" xfId="52" applyFont="1" applyFill="1" applyBorder="1" applyAlignment="1" applyProtection="1">
      <alignment horizontal="center" vertical="center" wrapText="1"/>
      <protection hidden="1"/>
    </xf>
    <xf numFmtId="0" fontId="37" fillId="44" borderId="51" xfId="52" applyFont="1" applyFill="1" applyBorder="1" applyAlignment="1" applyProtection="1">
      <alignment horizontal="center" vertical="center" wrapText="1"/>
      <protection hidden="1"/>
    </xf>
    <xf numFmtId="0" fontId="0" fillId="50" borderId="0" xfId="52" applyFont="1" applyFill="1" applyProtection="1">
      <alignment/>
      <protection hidden="1"/>
    </xf>
    <xf numFmtId="0" fontId="37" fillId="39" borderId="48" xfId="52" applyFont="1" applyFill="1" applyBorder="1" applyAlignment="1" applyProtection="1">
      <alignment horizontal="center" wrapText="1"/>
      <protection hidden="1"/>
    </xf>
    <xf numFmtId="0" fontId="37" fillId="39" borderId="52" xfId="52" applyFont="1" applyFill="1" applyBorder="1" applyAlignment="1" applyProtection="1">
      <alignment horizontal="center" wrapText="1"/>
      <protection hidden="1"/>
    </xf>
    <xf numFmtId="0" fontId="37" fillId="50" borderId="0" xfId="52" applyFont="1" applyFill="1" applyBorder="1" applyAlignment="1" applyProtection="1">
      <alignment horizontal="center" wrapText="1"/>
      <protection hidden="1"/>
    </xf>
    <xf numFmtId="0" fontId="26" fillId="50" borderId="0" xfId="52" applyFont="1" applyFill="1" applyBorder="1" applyAlignment="1" applyProtection="1">
      <alignment horizontal="center"/>
      <protection hidden="1"/>
    </xf>
    <xf numFmtId="0" fontId="8" fillId="39" borderId="53" xfId="52" applyFill="1" applyBorder="1" applyAlignment="1" applyProtection="1">
      <alignment horizontal="center" vertical="center"/>
      <protection hidden="1"/>
    </xf>
    <xf numFmtId="0" fontId="8" fillId="39" borderId="54" xfId="52" applyFill="1" applyBorder="1" applyAlignment="1" applyProtection="1">
      <alignment horizontal="center" vertical="center"/>
      <protection hidden="1"/>
    </xf>
    <xf numFmtId="0" fontId="36" fillId="58" borderId="52" xfId="52" applyFont="1" applyFill="1" applyBorder="1" applyAlignment="1" applyProtection="1">
      <alignment horizontal="center" vertical="center" wrapText="1"/>
      <protection hidden="1"/>
    </xf>
    <xf numFmtId="0" fontId="37" fillId="58" borderId="55" xfId="52" applyFont="1" applyFill="1" applyBorder="1" applyAlignment="1" applyProtection="1">
      <alignment horizontal="center" vertical="center" wrapText="1"/>
      <protection hidden="1"/>
    </xf>
    <xf numFmtId="0" fontId="36" fillId="58" borderId="55" xfId="52" applyFont="1" applyFill="1" applyBorder="1" applyAlignment="1" applyProtection="1">
      <alignment horizontal="center" vertical="center" wrapText="1"/>
      <protection hidden="1"/>
    </xf>
    <xf numFmtId="0" fontId="37" fillId="58" borderId="51" xfId="52" applyFont="1" applyFill="1" applyBorder="1" applyAlignment="1" applyProtection="1">
      <alignment horizontal="center" vertical="center" wrapText="1"/>
      <protection hidden="1"/>
    </xf>
    <xf numFmtId="0" fontId="8" fillId="39" borderId="56" xfId="52" applyFill="1" applyBorder="1" applyAlignment="1" applyProtection="1">
      <alignment horizontal="center" vertical="center"/>
      <protection hidden="1"/>
    </xf>
    <xf numFmtId="0" fontId="8" fillId="39" borderId="57" xfId="52" applyFill="1" applyBorder="1" applyAlignment="1" applyProtection="1">
      <alignment horizontal="center" vertical="center"/>
      <protection hidden="1"/>
    </xf>
    <xf numFmtId="0" fontId="8" fillId="50" borderId="58" xfId="52" applyFill="1" applyBorder="1" applyProtection="1">
      <alignment/>
      <protection hidden="1"/>
    </xf>
    <xf numFmtId="0" fontId="8" fillId="50" borderId="59" xfId="52" applyFill="1" applyBorder="1" applyProtection="1">
      <alignment/>
      <protection hidden="1"/>
    </xf>
    <xf numFmtId="0" fontId="8" fillId="50" borderId="59" xfId="52" applyFill="1" applyBorder="1" applyAlignment="1" applyProtection="1">
      <alignment vertical="center"/>
      <protection hidden="1"/>
    </xf>
    <xf numFmtId="0" fontId="8" fillId="50" borderId="60" xfId="52" applyFill="1" applyBorder="1" applyProtection="1">
      <alignment/>
      <protection hidden="1"/>
    </xf>
    <xf numFmtId="0" fontId="8" fillId="39" borderId="0" xfId="52" applyFill="1" applyBorder="1" applyProtection="1">
      <alignment/>
      <protection hidden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 quotePrefix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10" fillId="48" borderId="0" xfId="52" applyFont="1" applyFill="1" applyBorder="1" applyAlignment="1" applyProtection="1">
      <alignment horizontal="center" vertical="center"/>
      <protection locked="0"/>
    </xf>
    <xf numFmtId="0" fontId="25" fillId="0" borderId="61" xfId="0" applyFont="1" applyBorder="1" applyAlignment="1">
      <alignment vertical="center"/>
    </xf>
    <xf numFmtId="0" fontId="25" fillId="0" borderId="40" xfId="0" applyNumberFormat="1" applyFont="1" applyFill="1" applyBorder="1" applyAlignment="1" applyProtection="1">
      <alignment horizontal="left" vertical="center"/>
      <protection/>
    </xf>
    <xf numFmtId="0" fontId="25" fillId="0" borderId="62" xfId="0" applyFont="1" applyBorder="1" applyAlignment="1">
      <alignment vertical="center"/>
    </xf>
    <xf numFmtId="49" fontId="2" fillId="34" borderId="42" xfId="0" applyNumberFormat="1" applyFont="1" applyFill="1" applyBorder="1" applyAlignment="1" applyProtection="1">
      <alignment horizontal="center" vertical="center" wrapText="1"/>
      <protection hidden="1"/>
    </xf>
    <xf numFmtId="49" fontId="2" fillId="58" borderId="42" xfId="0" applyNumberFormat="1" applyFont="1" applyFill="1" applyBorder="1" applyAlignment="1" applyProtection="1">
      <alignment horizontal="center" vertical="center" wrapText="1"/>
      <protection hidden="1"/>
    </xf>
    <xf numFmtId="49" fontId="2" fillId="39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58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39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59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55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55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50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44" borderId="4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2" fillId="59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57" borderId="4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2" fillId="58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12" fillId="33" borderId="0" xfId="52" applyFont="1" applyFill="1" applyBorder="1" applyAlignment="1" applyProtection="1">
      <alignment horizontal="center" vertical="center"/>
      <protection hidden="1"/>
    </xf>
    <xf numFmtId="0" fontId="5" fillId="33" borderId="0" xfId="52" applyFont="1" applyFill="1" applyBorder="1" applyAlignment="1" applyProtection="1">
      <alignment horizontal="center" vertical="center"/>
      <protection hidden="1"/>
    </xf>
    <xf numFmtId="0" fontId="6" fillId="48" borderId="0" xfId="45" applyFont="1" applyFill="1" applyBorder="1" applyAlignment="1" applyProtection="1">
      <alignment horizontal="left" vertical="center"/>
      <protection locked="0"/>
    </xf>
    <xf numFmtId="0" fontId="0" fillId="48" borderId="0" xfId="52" applyFont="1" applyFill="1" applyBorder="1" applyAlignment="1" applyProtection="1">
      <alignment horizontal="left" vertical="center"/>
      <protection locked="0"/>
    </xf>
    <xf numFmtId="0" fontId="0" fillId="57" borderId="63" xfId="0" applyFill="1" applyBorder="1" applyAlignment="1">
      <alignment horizontal="center" vertical="center"/>
    </xf>
    <xf numFmtId="0" fontId="3" fillId="39" borderId="64" xfId="0" applyFont="1" applyFill="1" applyBorder="1" applyAlignment="1">
      <alignment horizontal="center" vertical="center"/>
    </xf>
    <xf numFmtId="0" fontId="3" fillId="39" borderId="65" xfId="0" applyFont="1" applyFill="1" applyBorder="1" applyAlignment="1">
      <alignment horizontal="center" vertical="center"/>
    </xf>
    <xf numFmtId="0" fontId="3" fillId="58" borderId="64" xfId="0" applyFont="1" applyFill="1" applyBorder="1" applyAlignment="1">
      <alignment horizontal="center" vertical="center"/>
    </xf>
    <xf numFmtId="0" fontId="3" fillId="58" borderId="66" xfId="0" applyFont="1" applyFill="1" applyBorder="1" applyAlignment="1">
      <alignment horizontal="center" vertical="center"/>
    </xf>
    <xf numFmtId="0" fontId="3" fillId="58" borderId="65" xfId="0" applyFont="1" applyFill="1" applyBorder="1" applyAlignment="1">
      <alignment horizontal="center" vertical="center"/>
    </xf>
    <xf numFmtId="0" fontId="3" fillId="57" borderId="64" xfId="0" applyFont="1" applyFill="1" applyBorder="1" applyAlignment="1">
      <alignment horizontal="center" vertical="center"/>
    </xf>
    <xf numFmtId="0" fontId="3" fillId="57" borderId="66" xfId="0" applyFont="1" applyFill="1" applyBorder="1" applyAlignment="1">
      <alignment horizontal="center" vertical="center"/>
    </xf>
    <xf numFmtId="0" fontId="3" fillId="57" borderId="65" xfId="0" applyFont="1" applyFill="1" applyBorder="1" applyAlignment="1">
      <alignment horizontal="center" vertical="center"/>
    </xf>
    <xf numFmtId="0" fontId="0" fillId="58" borderId="63" xfId="0" applyFill="1" applyBorder="1" applyAlignment="1">
      <alignment horizontal="center" vertical="center"/>
    </xf>
    <xf numFmtId="0" fontId="3" fillId="58" borderId="15" xfId="0" applyFont="1" applyFill="1" applyBorder="1" applyAlignment="1">
      <alignment horizontal="center" vertical="center"/>
    </xf>
    <xf numFmtId="0" fontId="3" fillId="58" borderId="16" xfId="0" applyFont="1" applyFill="1" applyBorder="1" applyAlignment="1">
      <alignment horizontal="center" vertical="center"/>
    </xf>
    <xf numFmtId="0" fontId="3" fillId="58" borderId="17" xfId="0" applyFont="1" applyFill="1" applyBorder="1" applyAlignment="1">
      <alignment horizontal="center" vertical="center"/>
    </xf>
    <xf numFmtId="0" fontId="3" fillId="57" borderId="15" xfId="0" applyFont="1" applyFill="1" applyBorder="1" applyAlignment="1">
      <alignment horizontal="center" vertical="center"/>
    </xf>
    <xf numFmtId="0" fontId="3" fillId="57" borderId="16" xfId="0" applyFont="1" applyFill="1" applyBorder="1" applyAlignment="1">
      <alignment horizontal="center" vertical="center"/>
    </xf>
    <xf numFmtId="0" fontId="3" fillId="57" borderId="17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0" fillId="39" borderId="63" xfId="0" applyFill="1" applyBorder="1" applyAlignment="1">
      <alignment horizontal="center" vertical="center"/>
    </xf>
    <xf numFmtId="0" fontId="26" fillId="44" borderId="67" xfId="52" applyFont="1" applyFill="1" applyBorder="1" applyAlignment="1" applyProtection="1">
      <alignment horizontal="left" vertical="center" indent="1"/>
      <protection hidden="1"/>
    </xf>
    <xf numFmtId="0" fontId="0" fillId="44" borderId="68" xfId="52" applyFont="1" applyFill="1" applyBorder="1" applyAlignment="1" applyProtection="1">
      <alignment horizontal="left" vertical="center" indent="1"/>
      <protection hidden="1"/>
    </xf>
    <xf numFmtId="0" fontId="0" fillId="44" borderId="69" xfId="52" applyFont="1" applyFill="1" applyBorder="1" applyAlignment="1" applyProtection="1">
      <alignment horizontal="left" vertical="center" indent="1"/>
      <protection hidden="1"/>
    </xf>
    <xf numFmtId="0" fontId="26" fillId="44" borderId="48" xfId="52" applyFont="1" applyFill="1" applyBorder="1" applyAlignment="1" applyProtection="1">
      <alignment horizontal="left" vertical="center" indent="1"/>
      <protection hidden="1"/>
    </xf>
    <xf numFmtId="0" fontId="26" fillId="44" borderId="10" xfId="52" applyFont="1" applyFill="1" applyBorder="1" applyAlignment="1" applyProtection="1">
      <alignment horizontal="left" vertical="center" indent="1"/>
      <protection hidden="1"/>
    </xf>
    <xf numFmtId="0" fontId="32" fillId="50" borderId="53" xfId="52" applyFont="1" applyFill="1" applyBorder="1" applyAlignment="1" applyProtection="1">
      <alignment horizontal="left" indent="1"/>
      <protection hidden="1"/>
    </xf>
    <xf numFmtId="0" fontId="32" fillId="50" borderId="70" xfId="52" applyFont="1" applyFill="1" applyBorder="1" applyAlignment="1" applyProtection="1">
      <alignment horizontal="left" indent="1"/>
      <protection hidden="1"/>
    </xf>
    <xf numFmtId="0" fontId="32" fillId="50" borderId="46" xfId="52" applyFont="1" applyFill="1" applyBorder="1" applyAlignment="1" applyProtection="1">
      <alignment horizontal="left" indent="1"/>
      <protection hidden="1"/>
    </xf>
    <xf numFmtId="0" fontId="32" fillId="50" borderId="0" xfId="52" applyFont="1" applyFill="1" applyBorder="1" applyAlignment="1" applyProtection="1">
      <alignment horizontal="left" indent="1"/>
      <protection hidden="1"/>
    </xf>
    <xf numFmtId="0" fontId="32" fillId="50" borderId="47" xfId="52" applyFont="1" applyFill="1" applyBorder="1" applyAlignment="1" applyProtection="1">
      <alignment horizontal="left" indent="1"/>
      <protection hidden="1"/>
    </xf>
    <xf numFmtId="0" fontId="22" fillId="56" borderId="71" xfId="52" applyFont="1" applyFill="1" applyBorder="1" applyAlignment="1" applyProtection="1">
      <alignment horizontal="center" vertical="center" wrapText="1"/>
      <protection hidden="1"/>
    </xf>
    <xf numFmtId="0" fontId="27" fillId="56" borderId="72" xfId="52" applyFont="1" applyFill="1" applyBorder="1" applyAlignment="1" applyProtection="1">
      <alignment/>
      <protection hidden="1"/>
    </xf>
    <xf numFmtId="0" fontId="10" fillId="60" borderId="46" xfId="52" applyFont="1" applyFill="1" applyBorder="1" applyAlignment="1" applyProtection="1">
      <alignment horizontal="center" vertical="center" wrapText="1"/>
      <protection hidden="1"/>
    </xf>
    <xf numFmtId="0" fontId="0" fillId="60" borderId="0" xfId="52" applyFont="1" applyFill="1" applyAlignment="1" applyProtection="1">
      <alignment/>
      <protection hidden="1"/>
    </xf>
    <xf numFmtId="0" fontId="29" fillId="60" borderId="73" xfId="52" applyFont="1" applyFill="1" applyBorder="1" applyAlignment="1" applyProtection="1">
      <alignment horizontal="center" vertical="center" wrapText="1"/>
      <protection hidden="1"/>
    </xf>
    <xf numFmtId="0" fontId="8" fillId="60" borderId="21" xfId="52" applyFill="1" applyBorder="1" applyAlignment="1" applyProtection="1">
      <alignment/>
      <protection hidden="1"/>
    </xf>
    <xf numFmtId="0" fontId="8" fillId="60" borderId="74" xfId="52" applyFill="1" applyBorder="1" applyAlignment="1" applyProtection="1">
      <alignment/>
      <protection hidden="1"/>
    </xf>
    <xf numFmtId="0" fontId="28" fillId="60" borderId="72" xfId="52" applyFont="1" applyFill="1" applyBorder="1" applyAlignment="1" applyProtection="1">
      <alignment horizontal="center" vertical="center" wrapText="1"/>
      <protection hidden="1"/>
    </xf>
    <xf numFmtId="0" fontId="28" fillId="60" borderId="75" xfId="52" applyFont="1" applyFill="1" applyBorder="1" applyAlignment="1" applyProtection="1">
      <alignment horizontal="center" vertical="center" wrapText="1"/>
      <protection hidden="1"/>
    </xf>
    <xf numFmtId="0" fontId="28" fillId="60" borderId="0" xfId="52" applyFont="1" applyFill="1" applyBorder="1" applyAlignment="1" applyProtection="1">
      <alignment horizontal="center" vertical="center" wrapText="1"/>
      <protection hidden="1"/>
    </xf>
    <xf numFmtId="0" fontId="28" fillId="60" borderId="47" xfId="52" applyFont="1" applyFill="1" applyBorder="1" applyAlignment="1" applyProtection="1">
      <alignment horizontal="center" vertical="center" wrapText="1"/>
      <protection hidden="1"/>
    </xf>
    <xf numFmtId="0" fontId="30" fillId="39" borderId="76" xfId="52" applyFont="1" applyFill="1" applyBorder="1" applyAlignment="1" applyProtection="1">
      <alignment horizontal="center" vertical="center"/>
      <protection hidden="1"/>
    </xf>
    <xf numFmtId="0" fontId="30" fillId="39" borderId="66" xfId="52" applyFont="1" applyFill="1" applyBorder="1" applyAlignment="1" applyProtection="1">
      <alignment horizontal="center" vertical="center"/>
      <protection hidden="1"/>
    </xf>
    <xf numFmtId="0" fontId="30" fillId="39" borderId="77" xfId="52" applyFont="1" applyFill="1" applyBorder="1" applyAlignment="1" applyProtection="1">
      <alignment horizontal="center" vertical="center"/>
      <protection hidden="1"/>
    </xf>
    <xf numFmtId="0" fontId="26" fillId="39" borderId="78" xfId="52" applyFont="1" applyFill="1" applyBorder="1" applyAlignment="1" applyProtection="1">
      <alignment horizontal="center"/>
      <protection hidden="1"/>
    </xf>
    <xf numFmtId="0" fontId="26" fillId="39" borderId="68" xfId="52" applyFont="1" applyFill="1" applyBorder="1" applyAlignment="1" applyProtection="1">
      <alignment horizontal="center"/>
      <protection hidden="1"/>
    </xf>
    <xf numFmtId="0" fontId="26" fillId="39" borderId="79" xfId="52" applyFont="1" applyFill="1" applyBorder="1" applyAlignment="1" applyProtection="1">
      <alignment horizontal="center"/>
      <protection hidden="1"/>
    </xf>
    <xf numFmtId="0" fontId="5" fillId="48" borderId="67" xfId="52" applyFont="1" applyFill="1" applyBorder="1" applyAlignment="1" applyProtection="1">
      <alignment horizontal="center" vertical="center"/>
      <protection hidden="1"/>
    </xf>
    <xf numFmtId="0" fontId="5" fillId="48" borderId="68" xfId="52" applyFont="1" applyFill="1" applyBorder="1" applyAlignment="1" applyProtection="1">
      <alignment horizontal="center" vertical="center"/>
      <protection hidden="1"/>
    </xf>
    <xf numFmtId="0" fontId="5" fillId="48" borderId="79" xfId="52" applyFont="1" applyFill="1" applyBorder="1" applyAlignment="1" applyProtection="1">
      <alignment horizontal="center" vertical="center"/>
      <protection hidden="1"/>
    </xf>
    <xf numFmtId="0" fontId="39" fillId="39" borderId="67" xfId="52" applyFont="1" applyFill="1" applyBorder="1" applyAlignment="1" applyProtection="1">
      <alignment horizontal="center" vertical="center" wrapText="1"/>
      <protection hidden="1"/>
    </xf>
    <xf numFmtId="0" fontId="39" fillId="39" borderId="68" xfId="52" applyFont="1" applyFill="1" applyBorder="1" applyAlignment="1" applyProtection="1">
      <alignment horizontal="center" vertical="center"/>
      <protection hidden="1"/>
    </xf>
    <xf numFmtId="0" fontId="39" fillId="39" borderId="80" xfId="52" applyFont="1" applyFill="1" applyBorder="1" applyAlignment="1" applyProtection="1">
      <alignment horizontal="center" vertical="center"/>
      <protection hidden="1"/>
    </xf>
    <xf numFmtId="0" fontId="39" fillId="39" borderId="81" xfId="52" applyFont="1" applyFill="1" applyBorder="1" applyAlignment="1" applyProtection="1">
      <alignment horizontal="center" vertical="center"/>
      <protection hidden="1"/>
    </xf>
    <xf numFmtId="0" fontId="38" fillId="56" borderId="82" xfId="52" applyFont="1" applyFill="1" applyBorder="1" applyAlignment="1" applyProtection="1">
      <alignment horizontal="center" vertical="center" wrapText="1"/>
      <protection hidden="1"/>
    </xf>
    <xf numFmtId="0" fontId="38" fillId="56" borderId="83" xfId="52" applyFont="1" applyFill="1" applyBorder="1" applyAlignment="1" applyProtection="1">
      <alignment horizontal="center" vertical="center" wrapText="1"/>
      <protection hidden="1"/>
    </xf>
    <xf numFmtId="0" fontId="38" fillId="56" borderId="84" xfId="52" applyFont="1" applyFill="1" applyBorder="1" applyAlignment="1" applyProtection="1">
      <alignment horizontal="center" vertical="center" wrapText="1"/>
      <protection hidden="1"/>
    </xf>
    <xf numFmtId="0" fontId="31" fillId="61" borderId="85" xfId="52" applyFont="1" applyFill="1" applyBorder="1" applyAlignment="1" applyProtection="1">
      <alignment horizontal="center"/>
      <protection hidden="1"/>
    </xf>
    <xf numFmtId="0" fontId="31" fillId="0" borderId="53" xfId="52" applyFont="1" applyBorder="1" applyAlignment="1" applyProtection="1">
      <alignment/>
      <protection hidden="1"/>
    </xf>
    <xf numFmtId="0" fontId="35" fillId="56" borderId="86" xfId="52" applyFont="1" applyFill="1" applyBorder="1" applyAlignment="1" applyProtection="1">
      <alignment horizontal="center" vertical="center" wrapText="1"/>
      <protection hidden="1"/>
    </xf>
    <xf numFmtId="0" fontId="17" fillId="56" borderId="12" xfId="52" applyFont="1" applyFill="1" applyBorder="1" applyAlignment="1" applyProtection="1">
      <alignment vertical="center"/>
      <protection hidden="1"/>
    </xf>
    <xf numFmtId="0" fontId="17" fillId="56" borderId="87" xfId="52" applyFont="1" applyFill="1" applyBorder="1" applyAlignment="1" applyProtection="1">
      <alignment vertical="center"/>
      <protection hidden="1"/>
    </xf>
    <xf numFmtId="0" fontId="36" fillId="44" borderId="48" xfId="52" applyFont="1" applyFill="1" applyBorder="1" applyAlignment="1" applyProtection="1">
      <alignment horizontal="left" vertical="center" indent="1"/>
      <protection hidden="1"/>
    </xf>
    <xf numFmtId="0" fontId="35" fillId="56" borderId="12" xfId="52" applyFont="1" applyFill="1" applyBorder="1" applyAlignment="1" applyProtection="1">
      <alignment horizontal="center" vertical="center" wrapText="1"/>
      <protection hidden="1"/>
    </xf>
    <xf numFmtId="0" fontId="35" fillId="56" borderId="87" xfId="52" applyFont="1" applyFill="1" applyBorder="1" applyAlignment="1" applyProtection="1">
      <alignment horizontal="center" vertical="center" wrapText="1"/>
      <protection hidden="1"/>
    </xf>
    <xf numFmtId="0" fontId="26" fillId="44" borderId="80" xfId="52" applyFont="1" applyFill="1" applyBorder="1" applyAlignment="1" applyProtection="1">
      <alignment horizontal="left" vertical="center" indent="1"/>
      <protection hidden="1"/>
    </xf>
    <xf numFmtId="0" fontId="0" fillId="44" borderId="81" xfId="52" applyFont="1" applyFill="1" applyBorder="1" applyAlignment="1" applyProtection="1">
      <alignment horizontal="left" vertical="center" indent="1"/>
      <protection hidden="1"/>
    </xf>
    <xf numFmtId="0" fontId="0" fillId="44" borderId="88" xfId="52" applyFont="1" applyFill="1" applyBorder="1" applyAlignment="1" applyProtection="1">
      <alignment horizontal="left" vertical="center" indent="1"/>
      <protection hidden="1"/>
    </xf>
    <xf numFmtId="0" fontId="36" fillId="58" borderId="42" xfId="52" applyFont="1" applyFill="1" applyBorder="1" applyAlignment="1" applyProtection="1">
      <alignment horizontal="center" vertical="center" wrapText="1"/>
      <protection hidden="1"/>
    </xf>
    <xf numFmtId="0" fontId="36" fillId="58" borderId="14" xfId="52" applyFont="1" applyFill="1" applyBorder="1" applyAlignment="1" applyProtection="1">
      <alignment horizontal="center" vertical="center" wrapText="1"/>
      <protection hidden="1"/>
    </xf>
    <xf numFmtId="0" fontId="37" fillId="58" borderId="89" xfId="52" applyFont="1" applyFill="1" applyBorder="1" applyAlignment="1" applyProtection="1">
      <alignment horizontal="center" vertical="center" wrapText="1"/>
      <protection hidden="1"/>
    </xf>
    <xf numFmtId="0" fontId="37" fillId="58" borderId="90" xfId="52" applyFont="1" applyFill="1" applyBorder="1" applyAlignment="1" applyProtection="1">
      <alignment horizontal="center" vertical="center" wrapText="1"/>
      <protection hidden="1"/>
    </xf>
    <xf numFmtId="0" fontId="0" fillId="57" borderId="67" xfId="52" applyFont="1" applyFill="1" applyBorder="1" applyAlignment="1" applyProtection="1">
      <alignment horizontal="center" vertical="center"/>
      <protection hidden="1"/>
    </xf>
    <xf numFmtId="0" fontId="0" fillId="57" borderId="68" xfId="52" applyFont="1" applyFill="1" applyBorder="1" applyAlignment="1" applyProtection="1">
      <alignment horizontal="center" vertical="center"/>
      <protection hidden="1"/>
    </xf>
    <xf numFmtId="0" fontId="0" fillId="57" borderId="79" xfId="52" applyFont="1" applyFill="1" applyBorder="1" applyAlignment="1" applyProtection="1">
      <alignment horizontal="center" vertical="center"/>
      <protection hidden="1"/>
    </xf>
    <xf numFmtId="0" fontId="26" fillId="39" borderId="91" xfId="52" applyFont="1" applyFill="1" applyBorder="1" applyAlignment="1" applyProtection="1">
      <alignment horizontal="center"/>
      <protection hidden="1"/>
    </xf>
    <xf numFmtId="0" fontId="26" fillId="39" borderId="81" xfId="52" applyFont="1" applyFill="1" applyBorder="1" applyAlignment="1" applyProtection="1">
      <alignment horizontal="center"/>
      <protection hidden="1"/>
    </xf>
    <xf numFmtId="0" fontId="26" fillId="39" borderId="92" xfId="52" applyFont="1" applyFill="1" applyBorder="1" applyAlignment="1" applyProtection="1">
      <alignment horizontal="center"/>
      <protection hidden="1"/>
    </xf>
    <xf numFmtId="0" fontId="35" fillId="56" borderId="82" xfId="52" applyFont="1" applyFill="1" applyBorder="1" applyAlignment="1" applyProtection="1">
      <alignment horizontal="center" vertical="center" wrapText="1"/>
      <protection hidden="1"/>
    </xf>
    <xf numFmtId="0" fontId="35" fillId="56" borderId="83" xfId="52" applyFont="1" applyFill="1" applyBorder="1" applyAlignment="1" applyProtection="1">
      <alignment horizontal="center" vertical="center" wrapText="1"/>
      <protection hidden="1"/>
    </xf>
    <xf numFmtId="0" fontId="35" fillId="56" borderId="84" xfId="52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56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elevés Sucé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fabygenea07@free.fr?subject=relev&#233;s%20des%20actes%20de%20l'Aed&#232;che" TargetMode="Externa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9525</xdr:rowOff>
    </xdr:from>
    <xdr:to>
      <xdr:col>3</xdr:col>
      <xdr:colOff>9525</xdr:colOff>
      <xdr:row>5</xdr:row>
      <xdr:rowOff>28575</xdr:rowOff>
    </xdr:to>
    <xdr:sp>
      <xdr:nvSpPr>
        <xdr:cNvPr id="1" name="Rectangle 6"/>
        <xdr:cNvSpPr>
          <a:spLocks/>
        </xdr:cNvSpPr>
      </xdr:nvSpPr>
      <xdr:spPr>
        <a:xfrm>
          <a:off x="7362825" y="295275"/>
          <a:ext cx="17716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142875</xdr:colOff>
      <xdr:row>2</xdr:row>
      <xdr:rowOff>323850</xdr:rowOff>
    </xdr:from>
    <xdr:to>
      <xdr:col>0</xdr:col>
      <xdr:colOff>1066800</xdr:colOff>
      <xdr:row>3</xdr:row>
      <xdr:rowOff>247650</xdr:rowOff>
    </xdr:to>
    <xdr:sp>
      <xdr:nvSpPr>
        <xdr:cNvPr id="2" name="Rectangle 7">
          <a:hlinkClick r:id="rId1"/>
        </xdr:cNvPr>
        <xdr:cNvSpPr>
          <a:spLocks/>
        </xdr:cNvSpPr>
      </xdr:nvSpPr>
      <xdr:spPr>
        <a:xfrm>
          <a:off x="142875" y="609600"/>
          <a:ext cx="923925" cy="295275"/>
        </a:xfrm>
        <a:prstGeom prst="rect">
          <a:avLst/>
        </a:prstGeom>
        <a:solidFill>
          <a:srgbClr val="CCCC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Lien</a:t>
          </a:r>
        </a:p>
      </xdr:txBody>
    </xdr:sp>
    <xdr:clientData fPrintsWithSheet="0"/>
  </xdr:twoCellAnchor>
  <xdr:oneCellAnchor>
    <xdr:from>
      <xdr:col>0</xdr:col>
      <xdr:colOff>523875</xdr:colOff>
      <xdr:row>1</xdr:row>
      <xdr:rowOff>0</xdr:rowOff>
    </xdr:from>
    <xdr:ext cx="76200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52387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123825</xdr:colOff>
      <xdr:row>0</xdr:row>
      <xdr:rowOff>76200</xdr:rowOff>
    </xdr:from>
    <xdr:to>
      <xdr:col>0</xdr:col>
      <xdr:colOff>1724025</xdr:colOff>
      <xdr:row>2</xdr:row>
      <xdr:rowOff>295275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23825" y="76200"/>
          <a:ext cx="1600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Pour envoyer ce fichier à l'organisme destinataire, Cliquer sur "Lien"</a:t>
          </a:r>
        </a:p>
      </xdr:txBody>
    </xdr:sp>
    <xdr:clientData/>
  </xdr:twoCellAnchor>
  <xdr:twoCellAnchor editAs="oneCell">
    <xdr:from>
      <xdr:col>2</xdr:col>
      <xdr:colOff>533400</xdr:colOff>
      <xdr:row>2</xdr:row>
      <xdr:rowOff>142875</xdr:rowOff>
    </xdr:from>
    <xdr:to>
      <xdr:col>2</xdr:col>
      <xdr:colOff>2247900</xdr:colOff>
      <xdr:row>4</xdr:row>
      <xdr:rowOff>123825</xdr:rowOff>
    </xdr:to>
    <xdr:pic>
      <xdr:nvPicPr>
        <xdr:cNvPr id="5" name="Picture 11" descr="Logo 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428625"/>
          <a:ext cx="1714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31</xdr:row>
      <xdr:rowOff>0</xdr:rowOff>
    </xdr:from>
    <xdr:to>
      <xdr:col>16</xdr:col>
      <xdr:colOff>295275</xdr:colOff>
      <xdr:row>31</xdr:row>
      <xdr:rowOff>0</xdr:rowOff>
    </xdr:to>
    <xdr:sp>
      <xdr:nvSpPr>
        <xdr:cNvPr id="1" name="Line 6"/>
        <xdr:cNvSpPr>
          <a:spLocks/>
        </xdr:cNvSpPr>
      </xdr:nvSpPr>
      <xdr:spPr>
        <a:xfrm>
          <a:off x="924877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114300</xdr:colOff>
      <xdr:row>34</xdr:row>
      <xdr:rowOff>19050</xdr:rowOff>
    </xdr:to>
    <xdr:grpSp>
      <xdr:nvGrpSpPr>
        <xdr:cNvPr id="2" name="Group 7"/>
        <xdr:cNvGrpSpPr>
          <a:grpSpLocks/>
        </xdr:cNvGrpSpPr>
      </xdr:nvGrpSpPr>
      <xdr:grpSpPr>
        <a:xfrm>
          <a:off x="9334500" y="4791075"/>
          <a:ext cx="876300" cy="828675"/>
          <a:chOff x="968" y="503"/>
          <a:chExt cx="92" cy="87"/>
        </a:xfrm>
        <a:solidFill>
          <a:srgbClr val="FFFFFF"/>
        </a:solidFill>
      </xdr:grpSpPr>
      <xdr:sp>
        <xdr:nvSpPr>
          <xdr:cNvPr id="3" name="Line 8"/>
          <xdr:cNvSpPr>
            <a:spLocks/>
          </xdr:cNvSpPr>
        </xdr:nvSpPr>
        <xdr:spPr>
          <a:xfrm>
            <a:off x="968" y="537"/>
            <a:ext cx="9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>
            <a:off x="1008" y="503"/>
            <a:ext cx="0" cy="8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>
            <a:off x="1006" y="571"/>
            <a:ext cx="5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1048" y="521"/>
            <a:ext cx="0" cy="6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3</xdr:row>
      <xdr:rowOff>9525</xdr:rowOff>
    </xdr:from>
    <xdr:ext cx="1209675" cy="304800"/>
    <xdr:sp macro="[0]!ConstruPatro">
      <xdr:nvSpPr>
        <xdr:cNvPr id="1" name="Text Box 1"/>
        <xdr:cNvSpPr txBox="1">
          <a:spLocks noChangeArrowheads="1"/>
        </xdr:cNvSpPr>
      </xdr:nvSpPr>
      <xdr:spPr>
        <a:xfrm>
          <a:off x="323850" y="723900"/>
          <a:ext cx="1209675" cy="304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Patronymes</a:t>
          </a:r>
        </a:p>
      </xdr:txBody>
    </xdr:sp>
    <xdr:clientData/>
  </xdr:oneCellAnchor>
  <xdr:oneCellAnchor>
    <xdr:from>
      <xdr:col>3</xdr:col>
      <xdr:colOff>238125</xdr:colOff>
      <xdr:row>3</xdr:row>
      <xdr:rowOff>9525</xdr:rowOff>
    </xdr:from>
    <xdr:ext cx="1219200" cy="304800"/>
    <xdr:sp macro="[0]!VérifBaptêmes">
      <xdr:nvSpPr>
        <xdr:cNvPr id="2" name="Text Box 2"/>
        <xdr:cNvSpPr txBox="1">
          <a:spLocks noChangeArrowheads="1"/>
        </xdr:cNvSpPr>
      </xdr:nvSpPr>
      <xdr:spPr>
        <a:xfrm>
          <a:off x="1581150" y="723900"/>
          <a:ext cx="121920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Baptêmes</a:t>
          </a:r>
        </a:p>
      </xdr:txBody>
    </xdr:sp>
    <xdr:clientData/>
  </xdr:oneCellAnchor>
  <xdr:oneCellAnchor>
    <xdr:from>
      <xdr:col>3</xdr:col>
      <xdr:colOff>1504950</xdr:colOff>
      <xdr:row>3</xdr:row>
      <xdr:rowOff>9525</xdr:rowOff>
    </xdr:from>
    <xdr:ext cx="1219200" cy="304800"/>
    <xdr:sp macro="[0]!VérifMariages">
      <xdr:nvSpPr>
        <xdr:cNvPr id="3" name="Text Box 3"/>
        <xdr:cNvSpPr txBox="1">
          <a:spLocks noChangeArrowheads="1"/>
        </xdr:cNvSpPr>
      </xdr:nvSpPr>
      <xdr:spPr>
        <a:xfrm>
          <a:off x="2847975" y="723900"/>
          <a:ext cx="1219200" cy="30480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Mariages</a:t>
          </a:r>
        </a:p>
      </xdr:txBody>
    </xdr:sp>
    <xdr:clientData/>
  </xdr:oneCellAnchor>
  <xdr:oneCellAnchor>
    <xdr:from>
      <xdr:col>4</xdr:col>
      <xdr:colOff>1152525</xdr:colOff>
      <xdr:row>3</xdr:row>
      <xdr:rowOff>9525</xdr:rowOff>
    </xdr:from>
    <xdr:ext cx="1219200" cy="304800"/>
    <xdr:sp macro="[0]!VerifDeces">
      <xdr:nvSpPr>
        <xdr:cNvPr id="4" name="Text Box 4"/>
        <xdr:cNvSpPr txBox="1">
          <a:spLocks noChangeArrowheads="1"/>
        </xdr:cNvSpPr>
      </xdr:nvSpPr>
      <xdr:spPr>
        <a:xfrm>
          <a:off x="4124325" y="723900"/>
          <a:ext cx="1219200" cy="304800"/>
        </a:xfrm>
        <a:prstGeom prst="rect">
          <a:avLst/>
        </a:prstGeom>
        <a:solidFill>
          <a:srgbClr val="FF7C80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Décès</a:t>
          </a:r>
        </a:p>
      </xdr:txBody>
    </xdr:sp>
    <xdr:clientData/>
  </xdr:oneCellAnchor>
  <xdr:oneCellAnchor>
    <xdr:from>
      <xdr:col>5</xdr:col>
      <xdr:colOff>933450</xdr:colOff>
      <xdr:row>3</xdr:row>
      <xdr:rowOff>9525</xdr:rowOff>
    </xdr:from>
    <xdr:ext cx="1209675" cy="304800"/>
    <xdr:sp macro="[0]!VérifDivers">
      <xdr:nvSpPr>
        <xdr:cNvPr id="5" name="Text Box 5"/>
        <xdr:cNvSpPr txBox="1">
          <a:spLocks noChangeArrowheads="1"/>
        </xdr:cNvSpPr>
      </xdr:nvSpPr>
      <xdr:spPr>
        <a:xfrm>
          <a:off x="5381625" y="723900"/>
          <a:ext cx="1209675" cy="3048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Divers</a:t>
          </a:r>
        </a:p>
      </xdr:txBody>
    </xdr:sp>
    <xdr:clientData/>
  </xdr:oneCellAnchor>
  <xdr:twoCellAnchor>
    <xdr:from>
      <xdr:col>9</xdr:col>
      <xdr:colOff>542925</xdr:colOff>
      <xdr:row>33</xdr:row>
      <xdr:rowOff>47625</xdr:rowOff>
    </xdr:from>
    <xdr:to>
      <xdr:col>11</xdr:col>
      <xdr:colOff>247650</xdr:colOff>
      <xdr:row>34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7620000" y="6667500"/>
          <a:ext cx="809625" cy="295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Enreg.</a:t>
          </a:r>
        </a:p>
      </xdr:txBody>
    </xdr:sp>
    <xdr:clientData/>
  </xdr:twoCellAnchor>
  <xdr:oneCellAnchor>
    <xdr:from>
      <xdr:col>3</xdr:col>
      <xdr:colOff>1304925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26479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180975</xdr:colOff>
      <xdr:row>29</xdr:row>
      <xdr:rowOff>104775</xdr:rowOff>
    </xdr:from>
    <xdr:to>
      <xdr:col>11</xdr:col>
      <xdr:colOff>285750</xdr:colOff>
      <xdr:row>36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6181725" y="5962650"/>
          <a:ext cx="2286000" cy="1238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342900</xdr:colOff>
      <xdr:row>3</xdr:row>
      <xdr:rowOff>9525</xdr:rowOff>
    </xdr:from>
    <xdr:ext cx="1209675" cy="304800"/>
    <xdr:sp>
      <xdr:nvSpPr>
        <xdr:cNvPr id="9" name="Text Box 9"/>
        <xdr:cNvSpPr txBox="1">
          <a:spLocks noChangeArrowheads="1"/>
        </xdr:cNvSpPr>
      </xdr:nvSpPr>
      <xdr:spPr>
        <a:xfrm>
          <a:off x="6638925" y="723900"/>
          <a:ext cx="1209675" cy="3048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V3 --&gt; V2</a:t>
          </a:r>
        </a:p>
      </xdr:txBody>
    </xdr:sp>
    <xdr:clientData/>
  </xdr:oneCellAnchor>
  <xdr:oneCellAnchor>
    <xdr:from>
      <xdr:col>10</xdr:col>
      <xdr:colOff>266700</xdr:colOff>
      <xdr:row>3</xdr:row>
      <xdr:rowOff>9525</xdr:rowOff>
    </xdr:from>
    <xdr:ext cx="695325" cy="304800"/>
    <xdr:sp>
      <xdr:nvSpPr>
        <xdr:cNvPr id="10" name="Text Box 10"/>
        <xdr:cNvSpPr txBox="1">
          <a:spLocks noChangeArrowheads="1"/>
        </xdr:cNvSpPr>
      </xdr:nvSpPr>
      <xdr:spPr>
        <a:xfrm>
          <a:off x="7896225" y="723900"/>
          <a:ext cx="695325" cy="304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Aide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tabColor indexed="13"/>
  </sheetPr>
  <dimension ref="A1:N44"/>
  <sheetViews>
    <sheetView zoomScalePageLayoutView="0" workbookViewId="0" topLeftCell="A1">
      <pane xSplit="5" ySplit="32" topLeftCell="X33" activePane="bottomRight" state="frozen"/>
      <selection pane="topLeft" activeCell="A1" sqref="A1"/>
      <selection pane="topRight" activeCell="F1" sqref="F1"/>
      <selection pane="bottomLeft" activeCell="A33" sqref="A33"/>
      <selection pane="bottomRight" activeCell="C1" sqref="C1"/>
    </sheetView>
  </sheetViews>
  <sheetFormatPr defaultColWidth="11.421875" defaultRowHeight="12.75"/>
  <cols>
    <col min="1" max="1" width="50.421875" style="17" customWidth="1"/>
    <col min="2" max="2" width="52.140625" style="17" customWidth="1"/>
    <col min="3" max="3" width="34.28125" style="74" customWidth="1"/>
    <col min="4" max="4" width="15.00390625" style="76" customWidth="1"/>
    <col min="5" max="5" width="36.7109375" style="17" customWidth="1"/>
    <col min="6" max="6" width="10.28125" style="17" customWidth="1"/>
    <col min="7" max="7" width="6.7109375" style="17" customWidth="1"/>
    <col min="8" max="11" width="7.7109375" style="17" customWidth="1"/>
    <col min="12" max="12" width="6.7109375" style="17" customWidth="1"/>
    <col min="13" max="13" width="5.7109375" style="17" customWidth="1"/>
    <col min="14" max="14" width="9.28125" style="17" customWidth="1"/>
    <col min="15" max="28" width="10.28125" style="17" customWidth="1"/>
    <col min="29" max="16384" width="11.421875" style="17" customWidth="1"/>
  </cols>
  <sheetData>
    <row r="1" spans="1:14" ht="18" customHeight="1">
      <c r="A1" s="13">
        <v>3.14</v>
      </c>
      <c r="B1" s="14" t="s">
        <v>187</v>
      </c>
      <c r="C1" s="244" t="s">
        <v>383</v>
      </c>
      <c r="D1" s="15"/>
      <c r="E1" s="15"/>
      <c r="F1" s="15"/>
      <c r="G1" s="15"/>
      <c r="H1" s="15"/>
      <c r="I1" s="16"/>
      <c r="J1" s="16"/>
      <c r="K1" s="16"/>
      <c r="L1" s="16"/>
      <c r="M1" s="16"/>
      <c r="N1" s="16"/>
    </row>
    <row r="2" spans="1:14" ht="4.5" customHeight="1">
      <c r="A2" s="18"/>
      <c r="B2" s="19"/>
      <c r="C2" s="19"/>
      <c r="D2" s="15"/>
      <c r="E2" s="15"/>
      <c r="F2" s="15"/>
      <c r="G2" s="15"/>
      <c r="H2" s="15"/>
      <c r="I2" s="16"/>
      <c r="J2" s="16"/>
      <c r="K2" s="16"/>
      <c r="L2" s="16"/>
      <c r="M2" s="16"/>
      <c r="N2" s="16"/>
    </row>
    <row r="3" spans="1:14" ht="29.25" customHeight="1">
      <c r="A3" s="19"/>
      <c r="B3" s="20" t="s">
        <v>188</v>
      </c>
      <c r="C3" s="19"/>
      <c r="D3" s="15"/>
      <c r="E3" s="15"/>
      <c r="F3" s="15"/>
      <c r="G3" s="15"/>
      <c r="H3" s="15"/>
      <c r="I3" s="16"/>
      <c r="J3" s="16"/>
      <c r="K3" s="16"/>
      <c r="L3" s="16"/>
      <c r="M3" s="16"/>
      <c r="N3" s="16"/>
    </row>
    <row r="4" spans="1:14" ht="25.5" customHeight="1">
      <c r="A4" s="269" t="s">
        <v>189</v>
      </c>
      <c r="B4" s="269"/>
      <c r="C4" s="269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</row>
    <row r="5" spans="1:14" ht="15" customHeight="1">
      <c r="A5" s="270" t="s">
        <v>190</v>
      </c>
      <c r="B5" s="270"/>
      <c r="C5" s="270"/>
      <c r="D5" s="15"/>
      <c r="E5" s="15"/>
      <c r="F5" s="15"/>
      <c r="G5" s="15"/>
      <c r="H5" s="15"/>
      <c r="I5" s="16"/>
      <c r="J5" s="16"/>
      <c r="K5" s="16"/>
      <c r="L5" s="16"/>
      <c r="M5" s="16"/>
      <c r="N5" s="16"/>
    </row>
    <row r="6" spans="1:14" ht="6" customHeight="1" thickBot="1">
      <c r="A6" s="21"/>
      <c r="B6" s="21"/>
      <c r="C6" s="21"/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</row>
    <row r="7" spans="1:14" s="26" customFormat="1" ht="21" customHeight="1" thickBot="1" thickTop="1">
      <c r="A7" s="14" t="s">
        <v>191</v>
      </c>
      <c r="B7" s="22" t="s">
        <v>382</v>
      </c>
      <c r="C7" s="23" t="str">
        <f>IF(AND(I9="",I8=""),"",CONCATENATE("De l'année ",I9," à l'année ",I8))</f>
        <v>De l'année 1884 à l'année 1900</v>
      </c>
      <c r="D7" s="15"/>
      <c r="E7" s="15"/>
      <c r="F7" s="15"/>
      <c r="G7" s="15"/>
      <c r="H7" s="15"/>
      <c r="I7" s="24" t="s">
        <v>192</v>
      </c>
      <c r="J7" s="25" t="s">
        <v>193</v>
      </c>
      <c r="K7" s="25" t="s">
        <v>194</v>
      </c>
      <c r="L7" s="25" t="s">
        <v>195</v>
      </c>
      <c r="M7" s="25" t="s">
        <v>196</v>
      </c>
      <c r="N7" s="24"/>
    </row>
    <row r="8" spans="1:14" s="32" customFormat="1" ht="13.5" thickTop="1">
      <c r="A8" s="27"/>
      <c r="B8" s="28" t="s">
        <v>197</v>
      </c>
      <c r="C8" s="18"/>
      <c r="D8" s="15"/>
      <c r="E8" s="15"/>
      <c r="F8" s="15"/>
      <c r="G8" s="15"/>
      <c r="H8" s="15"/>
      <c r="I8" s="29">
        <f>IF(AND(J8="",K8="",L8="",M8="",N8=""),"",LARGE(J8:N8,1))</f>
        <v>1900</v>
      </c>
      <c r="J8" s="30">
        <f>IF(J21=0,"",J21)</f>
        <v>1799</v>
      </c>
      <c r="K8" s="25">
        <f>IF(K21=0,"",K21)</f>
        <v>1900</v>
      </c>
      <c r="L8" s="25">
        <f>IF(L21=0,"",L21)</f>
        <v>1900</v>
      </c>
      <c r="M8" s="25">
        <f>IF(M21=0,"",M21)</f>
        <v>1805</v>
      </c>
      <c r="N8" s="31"/>
    </row>
    <row r="9" spans="1:14" s="32" customFormat="1" ht="12.75">
      <c r="A9" s="33" t="s">
        <v>198</v>
      </c>
      <c r="B9" s="34" t="s">
        <v>458</v>
      </c>
      <c r="C9" s="18"/>
      <c r="D9" s="15"/>
      <c r="E9" s="15"/>
      <c r="F9" s="15"/>
      <c r="G9" s="15"/>
      <c r="H9" s="15"/>
      <c r="I9" s="29">
        <f>IF(AND(J9="",K9="",L9="",M9="",N9=""),"",LARGE(J9:N9,1))</f>
        <v>1884</v>
      </c>
      <c r="J9" s="30">
        <f>IF(J20=0,"",J20)</f>
        <v>1799</v>
      </c>
      <c r="K9" s="25">
        <f>IF(K20=0,"",K20)</f>
        <v>1884</v>
      </c>
      <c r="L9" s="25">
        <f>IF(L20=0,"",L20)</f>
        <v>1870</v>
      </c>
      <c r="M9" s="25">
        <f>IF(M20=0,"",M20)</f>
        <v>1805</v>
      </c>
      <c r="N9" s="31"/>
    </row>
    <row r="10" spans="1:14" s="32" customFormat="1" ht="12.75">
      <c r="A10" s="33" t="s">
        <v>199</v>
      </c>
      <c r="B10" s="35" t="s">
        <v>9</v>
      </c>
      <c r="C10" s="18"/>
      <c r="D10" s="15"/>
      <c r="E10" s="15"/>
      <c r="F10" s="15"/>
      <c r="G10" s="15"/>
      <c r="H10" s="15"/>
      <c r="I10" s="36"/>
      <c r="J10" s="37"/>
      <c r="K10" s="38"/>
      <c r="L10" s="38"/>
      <c r="M10" s="38"/>
      <c r="N10" s="39"/>
    </row>
    <row r="11" spans="1:14" s="32" customFormat="1" ht="12.75">
      <c r="A11" s="33" t="s">
        <v>200</v>
      </c>
      <c r="B11" s="40">
        <f>J11</f>
        <v>1</v>
      </c>
      <c r="C11" s="41" t="str">
        <f>IF(J8="","",CONCATENATE("de ",J9," à ",J8))</f>
        <v>de 1799 à 1799</v>
      </c>
      <c r="D11" s="15"/>
      <c r="E11" s="15"/>
      <c r="F11" s="15"/>
      <c r="G11" s="15"/>
      <c r="H11" s="15"/>
      <c r="I11" s="36"/>
      <c r="J11" s="42">
        <f>IF(J22=0,"",J22)</f>
        <v>1</v>
      </c>
      <c r="K11" s="25">
        <f>IF(K22=0,"",K22)</f>
        <v>2</v>
      </c>
      <c r="L11" s="25">
        <f>IF(L22=0,"",L22)</f>
        <v>4</v>
      </c>
      <c r="M11" s="25">
        <f>IF(M22=0,"",M22)</f>
        <v>1</v>
      </c>
      <c r="N11" s="39"/>
    </row>
    <row r="12" spans="1:14" s="32" customFormat="1" ht="12.75">
      <c r="A12" s="33" t="s">
        <v>201</v>
      </c>
      <c r="B12" s="43" t="s">
        <v>459</v>
      </c>
      <c r="C12" s="15"/>
      <c r="D12" s="15"/>
      <c r="E12" s="15"/>
      <c r="F12" s="15"/>
      <c r="G12" s="15"/>
      <c r="H12" s="15"/>
      <c r="I12" s="36"/>
      <c r="J12" s="37"/>
      <c r="K12" s="38"/>
      <c r="L12" s="38"/>
      <c r="M12" s="38"/>
      <c r="N12" s="39"/>
    </row>
    <row r="13" spans="1:14" ht="12.75">
      <c r="A13" s="44"/>
      <c r="B13" s="45" t="s">
        <v>202</v>
      </c>
      <c r="C13" s="15"/>
      <c r="D13" s="15"/>
      <c r="E13" s="15"/>
      <c r="F13" s="15"/>
      <c r="G13" s="15"/>
      <c r="H13" s="15"/>
      <c r="I13" s="36"/>
      <c r="J13" s="46"/>
      <c r="K13" s="46"/>
      <c r="L13" s="46"/>
      <c r="M13" s="46"/>
      <c r="N13" s="16"/>
    </row>
    <row r="14" spans="1:14" s="32" customFormat="1" ht="12.75">
      <c r="A14" s="33" t="s">
        <v>198</v>
      </c>
      <c r="B14" s="47" t="s">
        <v>458</v>
      </c>
      <c r="C14" s="18"/>
      <c r="D14" s="15"/>
      <c r="E14" s="15"/>
      <c r="F14" s="15"/>
      <c r="G14" s="15"/>
      <c r="H14" s="15"/>
      <c r="I14" s="36"/>
      <c r="J14" s="37"/>
      <c r="K14" s="38"/>
      <c r="L14" s="38"/>
      <c r="M14" s="38"/>
      <c r="N14" s="39"/>
    </row>
    <row r="15" spans="1:14" s="32" customFormat="1" ht="12.75">
      <c r="A15" s="33" t="s">
        <v>199</v>
      </c>
      <c r="B15" s="48" t="s">
        <v>9</v>
      </c>
      <c r="C15" s="18"/>
      <c r="D15" s="15"/>
      <c r="E15" s="15"/>
      <c r="F15" s="15"/>
      <c r="G15" s="15"/>
      <c r="H15" s="15"/>
      <c r="I15" s="49"/>
      <c r="J15" s="37"/>
      <c r="K15" s="38"/>
      <c r="L15" s="38"/>
      <c r="M15" s="38"/>
      <c r="N15" s="39"/>
    </row>
    <row r="16" spans="1:14" s="32" customFormat="1" ht="12.75">
      <c r="A16" s="33" t="s">
        <v>200</v>
      </c>
      <c r="B16" s="50">
        <f>K11</f>
        <v>2</v>
      </c>
      <c r="C16" s="41" t="str">
        <f>IF(K8="","",CONCATENATE("de ",K9," à ",K8))</f>
        <v>de 1884 à 1900</v>
      </c>
      <c r="D16" s="15"/>
      <c r="E16" s="15"/>
      <c r="F16" s="15"/>
      <c r="G16" s="15"/>
      <c r="H16" s="15"/>
      <c r="I16" s="36"/>
      <c r="J16" s="37"/>
      <c r="K16" s="38"/>
      <c r="L16" s="38"/>
      <c r="M16" s="38"/>
      <c r="N16" s="39"/>
    </row>
    <row r="17" spans="1:14" s="32" customFormat="1" ht="12.75">
      <c r="A17" s="33" t="s">
        <v>201</v>
      </c>
      <c r="B17" s="51" t="s">
        <v>459</v>
      </c>
      <c r="C17" s="15"/>
      <c r="D17" s="15"/>
      <c r="E17" s="15"/>
      <c r="F17" s="15"/>
      <c r="G17" s="15"/>
      <c r="H17" s="15"/>
      <c r="I17" s="16"/>
      <c r="J17" s="37"/>
      <c r="K17" s="38"/>
      <c r="L17" s="38"/>
      <c r="M17" s="38"/>
      <c r="N17" s="39"/>
    </row>
    <row r="18" spans="1:14" ht="12.75">
      <c r="A18" s="44"/>
      <c r="B18" s="52" t="s">
        <v>203</v>
      </c>
      <c r="C18" s="15"/>
      <c r="D18" s="15"/>
      <c r="E18" s="15"/>
      <c r="F18" s="15"/>
      <c r="G18" s="15"/>
      <c r="H18" s="15"/>
      <c r="I18" s="36"/>
      <c r="J18" s="46"/>
      <c r="K18" s="46"/>
      <c r="L18" s="46"/>
      <c r="M18" s="46"/>
      <c r="N18" s="16"/>
    </row>
    <row r="19" spans="1:14" s="32" customFormat="1" ht="12.75">
      <c r="A19" s="33" t="s">
        <v>198</v>
      </c>
      <c r="B19" s="53" t="s">
        <v>458</v>
      </c>
      <c r="C19" s="18"/>
      <c r="D19" s="15"/>
      <c r="E19" s="15"/>
      <c r="F19" s="15"/>
      <c r="G19" s="15"/>
      <c r="H19" s="15"/>
      <c r="I19" s="15" t="s">
        <v>204</v>
      </c>
      <c r="J19" s="37"/>
      <c r="K19" s="38"/>
      <c r="L19" s="38"/>
      <c r="M19" s="38"/>
      <c r="N19" s="39"/>
    </row>
    <row r="20" spans="1:14" s="32" customFormat="1" ht="12.75">
      <c r="A20" s="33" t="s">
        <v>199</v>
      </c>
      <c r="B20" s="54" t="s">
        <v>9</v>
      </c>
      <c r="C20" s="18"/>
      <c r="D20" s="15"/>
      <c r="E20" s="15"/>
      <c r="F20" s="15"/>
      <c r="G20" s="15"/>
      <c r="H20" s="15"/>
      <c r="I20" s="55">
        <v>15</v>
      </c>
      <c r="J20" s="56">
        <v>1799</v>
      </c>
      <c r="K20" s="57">
        <v>1884</v>
      </c>
      <c r="L20" s="57">
        <v>1870</v>
      </c>
      <c r="M20" s="57">
        <v>1805</v>
      </c>
      <c r="N20" s="39" t="s">
        <v>391</v>
      </c>
    </row>
    <row r="21" spans="1:14" s="32" customFormat="1" ht="12.75">
      <c r="A21" s="33" t="s">
        <v>200</v>
      </c>
      <c r="B21" s="58">
        <f>L11</f>
        <v>4</v>
      </c>
      <c r="C21" s="41" t="str">
        <f>IF(L8="","",CONCATENATE("de ",L9," à ",L8))</f>
        <v>de 1870 à 1900</v>
      </c>
      <c r="D21" s="15"/>
      <c r="E21" s="15"/>
      <c r="F21" s="15"/>
      <c r="G21" s="15"/>
      <c r="H21" s="15"/>
      <c r="I21" s="59"/>
      <c r="J21" s="56">
        <v>1799</v>
      </c>
      <c r="K21" s="57">
        <v>1900</v>
      </c>
      <c r="L21" s="57">
        <v>1900</v>
      </c>
      <c r="M21" s="57">
        <v>1805</v>
      </c>
      <c r="N21" s="39" t="s">
        <v>392</v>
      </c>
    </row>
    <row r="22" spans="1:14" s="32" customFormat="1" ht="12.75">
      <c r="A22" s="33" t="s">
        <v>201</v>
      </c>
      <c r="B22" s="60" t="s">
        <v>459</v>
      </c>
      <c r="C22" s="15"/>
      <c r="D22" s="15"/>
      <c r="E22" s="15"/>
      <c r="F22" s="15"/>
      <c r="G22" s="15"/>
      <c r="H22" s="15"/>
      <c r="I22" s="61"/>
      <c r="J22" s="56">
        <v>1</v>
      </c>
      <c r="K22" s="57">
        <v>2</v>
      </c>
      <c r="L22" s="57">
        <v>4</v>
      </c>
      <c r="M22" s="57">
        <v>1</v>
      </c>
      <c r="N22" s="39" t="s">
        <v>393</v>
      </c>
    </row>
    <row r="23" spans="1:14" ht="12.75">
      <c r="A23" s="44"/>
      <c r="B23" s="62" t="s">
        <v>205</v>
      </c>
      <c r="C23" s="15"/>
      <c r="D23" s="15"/>
      <c r="E23" s="15"/>
      <c r="F23" s="15"/>
      <c r="G23" s="15"/>
      <c r="H23" s="15"/>
      <c r="I23" s="36"/>
      <c r="J23" s="16"/>
      <c r="K23" s="16"/>
      <c r="L23" s="16"/>
      <c r="M23" s="16"/>
      <c r="N23" s="16"/>
    </row>
    <row r="24" spans="1:14" s="32" customFormat="1" ht="12.75">
      <c r="A24" s="33" t="s">
        <v>198</v>
      </c>
      <c r="B24" s="63" t="s">
        <v>458</v>
      </c>
      <c r="C24" s="18"/>
      <c r="D24" s="15"/>
      <c r="E24" s="15"/>
      <c r="F24" s="15"/>
      <c r="G24" s="15"/>
      <c r="H24" s="15"/>
      <c r="I24" s="36"/>
      <c r="J24" s="36"/>
      <c r="K24" s="39"/>
      <c r="L24" s="39"/>
      <c r="M24" s="39"/>
      <c r="N24" s="39"/>
    </row>
    <row r="25" spans="1:14" s="32" customFormat="1" ht="12.75">
      <c r="A25" s="33" t="s">
        <v>199</v>
      </c>
      <c r="B25" s="64" t="s">
        <v>9</v>
      </c>
      <c r="C25" s="18"/>
      <c r="D25" s="15"/>
      <c r="E25" s="15"/>
      <c r="F25" s="15"/>
      <c r="G25" s="15"/>
      <c r="H25" s="15"/>
      <c r="I25" s="36"/>
      <c r="J25" s="36"/>
      <c r="K25" s="39"/>
      <c r="L25" s="39"/>
      <c r="M25" s="39"/>
      <c r="N25" s="39"/>
    </row>
    <row r="26" spans="1:14" s="32" customFormat="1" ht="12.75">
      <c r="A26" s="33" t="s">
        <v>200</v>
      </c>
      <c r="B26" s="65">
        <f>M11</f>
        <v>1</v>
      </c>
      <c r="C26" s="41" t="str">
        <f>IF(M8="","",CONCATENATE("de ",M9," à ",M8))</f>
        <v>de 1805 à 1805</v>
      </c>
      <c r="D26" s="15"/>
      <c r="E26" s="15"/>
      <c r="F26" s="15"/>
      <c r="G26" s="15"/>
      <c r="H26" s="15"/>
      <c r="I26" s="36"/>
      <c r="J26" s="36"/>
      <c r="K26" s="39"/>
      <c r="L26" s="39"/>
      <c r="M26" s="39"/>
      <c r="N26" s="39"/>
    </row>
    <row r="27" spans="1:14" s="32" customFormat="1" ht="12.75">
      <c r="A27" s="33" t="s">
        <v>201</v>
      </c>
      <c r="B27" s="66" t="s">
        <v>459</v>
      </c>
      <c r="C27" s="15"/>
      <c r="D27" s="15"/>
      <c r="E27" s="15"/>
      <c r="F27" s="15"/>
      <c r="G27" s="15"/>
      <c r="H27" s="15"/>
      <c r="I27" s="16"/>
      <c r="J27" s="36"/>
      <c r="K27" s="39"/>
      <c r="L27" s="39"/>
      <c r="M27" s="39"/>
      <c r="N27" s="39"/>
    </row>
    <row r="28" spans="1:14" ht="12.75">
      <c r="A28" s="33" t="s">
        <v>206</v>
      </c>
      <c r="B28" s="67">
        <f>IF(B11="",0,B11)+IF(B16="",0,B16)+IF(B21="",0,B21)+IF(B26="",0,B26)</f>
        <v>8</v>
      </c>
      <c r="C28" s="15"/>
      <c r="D28" s="15"/>
      <c r="E28" s="15"/>
      <c r="F28" s="15"/>
      <c r="G28" s="15"/>
      <c r="H28" s="15"/>
      <c r="I28" s="36"/>
      <c r="J28" s="16"/>
      <c r="K28" s="16"/>
      <c r="L28" s="16"/>
      <c r="M28" s="16"/>
      <c r="N28" s="16"/>
    </row>
    <row r="29" spans="1:14" s="32" customFormat="1" ht="12.75" customHeight="1">
      <c r="A29" s="68"/>
      <c r="B29" s="33" t="s">
        <v>207</v>
      </c>
      <c r="C29" s="69">
        <f>I20</f>
        <v>15</v>
      </c>
      <c r="D29" s="15"/>
      <c r="E29" s="15"/>
      <c r="F29" s="15"/>
      <c r="G29" s="15"/>
      <c r="H29" s="15"/>
      <c r="I29" s="36"/>
      <c r="J29" s="36"/>
      <c r="K29" s="39"/>
      <c r="L29" s="39"/>
      <c r="M29" s="39"/>
      <c r="N29" s="39"/>
    </row>
    <row r="30" spans="1:14" s="32" customFormat="1" ht="16.5" customHeight="1">
      <c r="A30" s="70" t="s">
        <v>208</v>
      </c>
      <c r="B30" s="271" t="s">
        <v>10</v>
      </c>
      <c r="C30" s="272"/>
      <c r="D30" s="15"/>
      <c r="E30" s="15"/>
      <c r="F30" s="15"/>
      <c r="G30" s="15"/>
      <c r="H30" s="15"/>
      <c r="I30" s="36"/>
      <c r="J30" s="36"/>
      <c r="K30" s="39"/>
      <c r="L30" s="39"/>
      <c r="M30" s="39"/>
      <c r="N30" s="39"/>
    </row>
    <row r="31" spans="1:14" s="32" customFormat="1" ht="39.75" customHeight="1">
      <c r="A31" s="71"/>
      <c r="B31" s="72"/>
      <c r="C31" s="15"/>
      <c r="D31" s="15"/>
      <c r="E31" s="15"/>
      <c r="F31" s="15"/>
      <c r="G31" s="15"/>
      <c r="H31" s="15"/>
      <c r="I31" s="36"/>
      <c r="J31" s="36"/>
      <c r="K31" s="39"/>
      <c r="L31" s="39"/>
      <c r="M31" s="39"/>
      <c r="N31" s="39"/>
    </row>
    <row r="32" spans="1:14" s="32" customFormat="1" ht="12.75">
      <c r="A32" s="72"/>
      <c r="B32" s="72"/>
      <c r="C32" s="15"/>
      <c r="D32" s="15"/>
      <c r="E32" s="15"/>
      <c r="F32" s="15"/>
      <c r="G32" s="15"/>
      <c r="H32" s="15"/>
      <c r="I32" s="16"/>
      <c r="J32" s="36"/>
      <c r="K32" s="39"/>
      <c r="L32" s="39"/>
      <c r="M32" s="39"/>
      <c r="N32" s="39"/>
    </row>
    <row r="33" spans="1:14" ht="12.75">
      <c r="A33" s="72"/>
      <c r="B33" s="72"/>
      <c r="C33" s="15"/>
      <c r="D33" s="15"/>
      <c r="E33" s="15"/>
      <c r="F33" s="73"/>
      <c r="G33" s="15"/>
      <c r="H33" s="15"/>
      <c r="I33" s="16"/>
      <c r="J33" s="16"/>
      <c r="K33" s="16"/>
      <c r="L33" s="16"/>
      <c r="M33" s="16"/>
      <c r="N33" s="16"/>
    </row>
    <row r="34" spans="1:14" ht="12.75">
      <c r="A34" s="72"/>
      <c r="B34" s="72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</row>
    <row r="35" spans="1:14" ht="12.75">
      <c r="A35" s="72"/>
      <c r="B35" s="72"/>
      <c r="C35" s="15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</row>
    <row r="39" spans="4:7" ht="12.75">
      <c r="D39" s="75"/>
      <c r="E39" s="75"/>
      <c r="F39" s="75"/>
      <c r="G39" s="76"/>
    </row>
    <row r="40" spans="4:7" ht="12.75">
      <c r="D40" s="75"/>
      <c r="E40" s="75"/>
      <c r="F40" s="75"/>
      <c r="G40" s="76"/>
    </row>
    <row r="41" spans="4:7" ht="12.75">
      <c r="D41" s="75"/>
      <c r="E41" s="75"/>
      <c r="F41" s="75"/>
      <c r="G41" s="76"/>
    </row>
    <row r="42" spans="4:7" ht="12.75">
      <c r="D42" s="75"/>
      <c r="E42" s="75"/>
      <c r="F42" s="75"/>
      <c r="G42" s="76"/>
    </row>
    <row r="43" spans="4:7" ht="12.75">
      <c r="D43" s="75"/>
      <c r="E43" s="75"/>
      <c r="F43" s="75"/>
      <c r="G43" s="76"/>
    </row>
    <row r="44" spans="5:7" ht="12.75">
      <c r="E44" s="76"/>
      <c r="F44" s="76"/>
      <c r="G44" s="76"/>
    </row>
  </sheetData>
  <sheetProtection password="CC51" sheet="1" objects="1" scenarios="1" selectLockedCells="1"/>
  <mergeCells count="3">
    <mergeCell ref="A4:C4"/>
    <mergeCell ref="A5:C5"/>
    <mergeCell ref="B30:C30"/>
  </mergeCell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tabColor indexed="50"/>
  </sheetPr>
  <dimension ref="A1:I35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7109375" style="80" customWidth="1"/>
    <col min="2" max="2" width="10.57421875" style="111" customWidth="1"/>
    <col min="3" max="3" width="72.7109375" style="80" customWidth="1"/>
    <col min="4" max="6" width="3.7109375" style="112" customWidth="1"/>
    <col min="7" max="7" width="3.7109375" style="80" customWidth="1"/>
    <col min="8" max="16384" width="11.421875" style="80" customWidth="1"/>
  </cols>
  <sheetData>
    <row r="1" spans="1:9" ht="13.5" thickBot="1">
      <c r="A1" s="77"/>
      <c r="B1" s="78"/>
      <c r="C1" s="77"/>
      <c r="D1" s="79"/>
      <c r="E1" s="79"/>
      <c r="F1" s="79"/>
      <c r="G1" s="77"/>
      <c r="H1" s="77"/>
      <c r="I1" s="77"/>
    </row>
    <row r="2" spans="1:9" ht="23.25">
      <c r="A2" s="77"/>
      <c r="B2" s="81"/>
      <c r="C2" s="82" t="s">
        <v>209</v>
      </c>
      <c r="D2" s="83"/>
      <c r="E2" s="83"/>
      <c r="F2" s="84"/>
      <c r="G2" s="77"/>
      <c r="H2" s="77"/>
      <c r="I2" s="77"/>
    </row>
    <row r="3" spans="1:9" ht="3" customHeight="1">
      <c r="A3" s="77"/>
      <c r="B3" s="85"/>
      <c r="C3" s="86"/>
      <c r="D3" s="87"/>
      <c r="E3" s="87"/>
      <c r="F3" s="88"/>
      <c r="G3" s="77"/>
      <c r="H3" s="77"/>
      <c r="I3" s="77"/>
    </row>
    <row r="4" spans="1:9" ht="3" customHeight="1">
      <c r="A4" s="77"/>
      <c r="B4" s="85"/>
      <c r="C4" s="86"/>
      <c r="D4" s="87"/>
      <c r="E4" s="87"/>
      <c r="F4" s="88"/>
      <c r="G4" s="77"/>
      <c r="H4" s="77"/>
      <c r="I4" s="77"/>
    </row>
    <row r="5" spans="1:9" ht="3" customHeight="1" thickBot="1">
      <c r="A5" s="77"/>
      <c r="B5" s="89"/>
      <c r="C5" s="90"/>
      <c r="D5" s="91"/>
      <c r="E5" s="91"/>
      <c r="F5" s="92"/>
      <c r="G5" s="77"/>
      <c r="H5" s="77"/>
      <c r="I5" s="77"/>
    </row>
    <row r="6" spans="1:9" ht="13.5" thickBot="1">
      <c r="A6" s="77"/>
      <c r="B6" s="93" t="s">
        <v>210</v>
      </c>
      <c r="C6" s="94" t="s">
        <v>211</v>
      </c>
      <c r="D6" s="93" t="s">
        <v>212</v>
      </c>
      <c r="E6" s="95" t="s">
        <v>64</v>
      </c>
      <c r="F6" s="94" t="s">
        <v>213</v>
      </c>
      <c r="G6" s="77"/>
      <c r="H6" s="77"/>
      <c r="I6" s="77"/>
    </row>
    <row r="7" spans="1:9" ht="12.75">
      <c r="A7" s="77"/>
      <c r="B7" s="96"/>
      <c r="C7" s="97"/>
      <c r="D7" s="98"/>
      <c r="E7" s="99"/>
      <c r="F7" s="100"/>
      <c r="G7" s="77"/>
      <c r="H7" s="77"/>
      <c r="I7" s="77"/>
    </row>
    <row r="8" spans="1:9" ht="12.75">
      <c r="A8" s="77"/>
      <c r="B8" s="101"/>
      <c r="C8" s="102"/>
      <c r="D8" s="103"/>
      <c r="E8" s="104"/>
      <c r="F8" s="105"/>
      <c r="G8" s="77"/>
      <c r="H8" s="77"/>
      <c r="I8" s="77"/>
    </row>
    <row r="9" spans="1:9" ht="15" customHeight="1">
      <c r="A9" s="77"/>
      <c r="B9" s="106"/>
      <c r="C9" s="102"/>
      <c r="D9" s="107"/>
      <c r="E9" s="108"/>
      <c r="F9" s="109"/>
      <c r="G9" s="77"/>
      <c r="H9" s="77"/>
      <c r="I9" s="77"/>
    </row>
    <row r="10" spans="1:9" ht="15" customHeight="1">
      <c r="A10" s="77"/>
      <c r="B10" s="106"/>
      <c r="C10" s="102"/>
      <c r="D10" s="107"/>
      <c r="E10" s="108"/>
      <c r="F10" s="109"/>
      <c r="G10" s="77"/>
      <c r="H10" s="77"/>
      <c r="I10" s="77"/>
    </row>
    <row r="11" spans="1:9" ht="15" customHeight="1">
      <c r="A11" s="77"/>
      <c r="B11" s="106"/>
      <c r="C11" s="102"/>
      <c r="D11" s="107"/>
      <c r="E11" s="108"/>
      <c r="F11" s="109"/>
      <c r="G11" s="77"/>
      <c r="H11" s="77"/>
      <c r="I11" s="77"/>
    </row>
    <row r="12" spans="1:9" ht="15.75" customHeight="1">
      <c r="A12" s="77"/>
      <c r="B12" s="106"/>
      <c r="C12" s="102"/>
      <c r="D12" s="107"/>
      <c r="E12" s="108"/>
      <c r="F12" s="109"/>
      <c r="G12" s="77"/>
      <c r="H12" s="77"/>
      <c r="I12" s="77"/>
    </row>
    <row r="13" spans="1:9" ht="15" customHeight="1">
      <c r="A13" s="77"/>
      <c r="B13" s="106"/>
      <c r="C13" s="102"/>
      <c r="D13" s="107"/>
      <c r="E13" s="108"/>
      <c r="F13" s="109"/>
      <c r="G13" s="77"/>
      <c r="H13" s="77"/>
      <c r="I13" s="77"/>
    </row>
    <row r="14" spans="1:9" ht="15" customHeight="1">
      <c r="A14" s="77"/>
      <c r="B14" s="106"/>
      <c r="C14" s="102"/>
      <c r="D14" s="107"/>
      <c r="E14" s="108"/>
      <c r="F14" s="109"/>
      <c r="G14" s="77"/>
      <c r="H14" s="77"/>
      <c r="I14" s="77"/>
    </row>
    <row r="15" spans="1:9" ht="15" customHeight="1">
      <c r="A15" s="77"/>
      <c r="B15" s="106"/>
      <c r="C15" s="102"/>
      <c r="D15" s="107"/>
      <c r="E15" s="108"/>
      <c r="F15" s="109"/>
      <c r="G15" s="77"/>
      <c r="H15" s="77"/>
      <c r="I15" s="77"/>
    </row>
    <row r="16" spans="1:9" ht="15" customHeight="1">
      <c r="A16" s="77"/>
      <c r="B16" s="106"/>
      <c r="C16" s="102"/>
      <c r="D16" s="107"/>
      <c r="E16" s="108"/>
      <c r="F16" s="109"/>
      <c r="G16" s="77"/>
      <c r="H16" s="77"/>
      <c r="I16" s="77"/>
    </row>
    <row r="17" spans="1:9" ht="15" customHeight="1">
      <c r="A17" s="77"/>
      <c r="B17" s="106"/>
      <c r="C17" s="102"/>
      <c r="D17" s="107"/>
      <c r="E17" s="108"/>
      <c r="F17" s="109"/>
      <c r="G17" s="77"/>
      <c r="H17" s="77"/>
      <c r="I17" s="77"/>
    </row>
    <row r="18" spans="1:9" ht="15" customHeight="1">
      <c r="A18" s="77"/>
      <c r="B18" s="106"/>
      <c r="C18" s="102"/>
      <c r="D18" s="107"/>
      <c r="E18" s="108"/>
      <c r="F18" s="109"/>
      <c r="G18" s="77"/>
      <c r="H18" s="77"/>
      <c r="I18" s="77"/>
    </row>
    <row r="19" spans="1:9" ht="15" customHeight="1">
      <c r="A19" s="77"/>
      <c r="B19" s="110"/>
      <c r="C19" s="102"/>
      <c r="D19" s="107"/>
      <c r="E19" s="108"/>
      <c r="F19" s="109"/>
      <c r="G19" s="77"/>
      <c r="H19" s="77"/>
      <c r="I19" s="77"/>
    </row>
    <row r="20" spans="1:9" ht="15" customHeight="1">
      <c r="A20" s="77"/>
      <c r="B20" s="110"/>
      <c r="C20" s="102"/>
      <c r="D20" s="107"/>
      <c r="E20" s="108"/>
      <c r="F20" s="109"/>
      <c r="G20" s="77"/>
      <c r="H20" s="77"/>
      <c r="I20" s="77"/>
    </row>
    <row r="21" spans="1:9" ht="15" customHeight="1">
      <c r="A21" s="77"/>
      <c r="B21" s="110"/>
      <c r="C21" s="102"/>
      <c r="D21" s="107"/>
      <c r="E21" s="108"/>
      <c r="F21" s="109"/>
      <c r="G21" s="77"/>
      <c r="H21" s="77"/>
      <c r="I21" s="77"/>
    </row>
    <row r="22" spans="1:9" ht="15" customHeight="1">
      <c r="A22" s="77"/>
      <c r="B22" s="110"/>
      <c r="C22" s="102"/>
      <c r="D22" s="107"/>
      <c r="E22" s="108"/>
      <c r="F22" s="109"/>
      <c r="G22" s="77"/>
      <c r="H22" s="77"/>
      <c r="I22" s="77"/>
    </row>
    <row r="23" spans="1:9" ht="15" customHeight="1">
      <c r="A23" s="77"/>
      <c r="B23" s="110"/>
      <c r="C23" s="102"/>
      <c r="D23" s="107"/>
      <c r="E23" s="108"/>
      <c r="F23" s="109"/>
      <c r="G23" s="77"/>
      <c r="H23" s="77"/>
      <c r="I23" s="77"/>
    </row>
    <row r="24" spans="1:9" ht="15" customHeight="1">
      <c r="A24" s="77"/>
      <c r="B24" s="110"/>
      <c r="C24" s="102"/>
      <c r="D24" s="107"/>
      <c r="E24" s="108"/>
      <c r="F24" s="109"/>
      <c r="G24" s="77"/>
      <c r="H24" s="77"/>
      <c r="I24" s="77"/>
    </row>
    <row r="25" spans="1:9" ht="15" customHeight="1">
      <c r="A25" s="77"/>
      <c r="B25" s="110"/>
      <c r="C25" s="102"/>
      <c r="D25" s="107"/>
      <c r="E25" s="108"/>
      <c r="F25" s="109"/>
      <c r="G25" s="77"/>
      <c r="H25" s="77"/>
      <c r="I25" s="77"/>
    </row>
    <row r="26" spans="1:9" ht="15" customHeight="1">
      <c r="A26" s="77"/>
      <c r="B26" s="110"/>
      <c r="C26" s="102"/>
      <c r="D26" s="107"/>
      <c r="E26" s="108"/>
      <c r="F26" s="109"/>
      <c r="G26" s="77"/>
      <c r="H26" s="77"/>
      <c r="I26" s="77"/>
    </row>
    <row r="27" spans="1:9" ht="15" customHeight="1">
      <c r="A27" s="77"/>
      <c r="B27" s="110"/>
      <c r="C27" s="102"/>
      <c r="D27" s="107"/>
      <c r="E27" s="108"/>
      <c r="F27" s="109"/>
      <c r="G27" s="77"/>
      <c r="H27" s="77"/>
      <c r="I27" s="77"/>
    </row>
    <row r="28" spans="1:9" ht="15" customHeight="1">
      <c r="A28" s="77"/>
      <c r="B28" s="110"/>
      <c r="C28" s="102"/>
      <c r="D28" s="107"/>
      <c r="E28" s="108"/>
      <c r="F28" s="109"/>
      <c r="G28" s="77"/>
      <c r="H28" s="77"/>
      <c r="I28" s="77"/>
    </row>
    <row r="29" spans="1:9" ht="15" customHeight="1">
      <c r="A29" s="77"/>
      <c r="B29" s="110"/>
      <c r="C29" s="102"/>
      <c r="D29" s="107"/>
      <c r="E29" s="108"/>
      <c r="F29" s="109"/>
      <c r="G29" s="77"/>
      <c r="H29" s="77"/>
      <c r="I29" s="77"/>
    </row>
    <row r="30" spans="1:9" ht="15" customHeight="1">
      <c r="A30" s="77"/>
      <c r="B30" s="110"/>
      <c r="C30" s="102"/>
      <c r="D30" s="107"/>
      <c r="E30" s="108"/>
      <c r="F30" s="109"/>
      <c r="G30" s="77"/>
      <c r="H30" s="77"/>
      <c r="I30" s="77"/>
    </row>
    <row r="31" spans="1:9" ht="15" customHeight="1">
      <c r="A31" s="77"/>
      <c r="B31" s="110"/>
      <c r="C31" s="102"/>
      <c r="D31" s="107"/>
      <c r="E31" s="108"/>
      <c r="F31" s="109"/>
      <c r="G31" s="77"/>
      <c r="H31" s="77"/>
      <c r="I31" s="77"/>
    </row>
    <row r="32" spans="1:9" ht="15" customHeight="1">
      <c r="A32" s="77"/>
      <c r="B32" s="110"/>
      <c r="C32" s="102"/>
      <c r="D32" s="107"/>
      <c r="E32" s="108"/>
      <c r="F32" s="109"/>
      <c r="G32" s="77"/>
      <c r="H32" s="77"/>
      <c r="I32" s="77"/>
    </row>
    <row r="33" spans="1:9" ht="15" customHeight="1">
      <c r="A33" s="77"/>
      <c r="B33" s="110"/>
      <c r="C33" s="102"/>
      <c r="D33" s="107"/>
      <c r="E33" s="108"/>
      <c r="F33" s="109"/>
      <c r="G33" s="77"/>
      <c r="H33" s="77"/>
      <c r="I33" s="77"/>
    </row>
    <row r="34" spans="1:9" ht="12.75">
      <c r="A34" s="77"/>
      <c r="B34" s="78"/>
      <c r="C34" s="77"/>
      <c r="D34" s="79"/>
      <c r="E34" s="79"/>
      <c r="F34" s="79"/>
      <c r="G34" s="77"/>
      <c r="H34" s="77"/>
      <c r="I34" s="77"/>
    </row>
    <row r="35" spans="1:9" ht="12.75">
      <c r="A35" s="77"/>
      <c r="B35" s="78"/>
      <c r="C35" s="77"/>
      <c r="D35" s="79"/>
      <c r="E35" s="79"/>
      <c r="F35" s="79"/>
      <c r="G35" s="77"/>
      <c r="H35" s="77"/>
      <c r="I35" s="77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tabColor indexed="42"/>
  </sheetPr>
  <dimension ref="A1:AC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2.7109375" style="8" customWidth="1"/>
    <col min="2" max="2" width="6.7109375" style="2" customWidth="1"/>
    <col min="3" max="3" width="12.7109375" style="2" customWidth="1"/>
    <col min="4" max="4" width="8.7109375" style="2" customWidth="1"/>
    <col min="5" max="5" width="12.7109375" style="2" customWidth="1"/>
    <col min="6" max="6" width="7.7109375" style="228" customWidth="1"/>
    <col min="7" max="7" width="10.7109375" style="228" customWidth="1"/>
    <col min="8" max="8" width="12.7109375" style="228" customWidth="1"/>
    <col min="9" max="9" width="8.7109375" style="228" customWidth="1"/>
    <col min="10" max="10" width="15.7109375" style="228" customWidth="1"/>
    <col min="11" max="12" width="15.7109375" style="229" customWidth="1"/>
    <col min="13" max="13" width="3.7109375" style="228" customWidth="1"/>
    <col min="14" max="28" width="15.7109375" style="229" customWidth="1"/>
    <col min="29" max="29" width="35.7109375" style="228" customWidth="1"/>
  </cols>
  <sheetData>
    <row r="1" spans="1:29" s="1" customFormat="1" ht="49.5" customHeight="1">
      <c r="A1" s="248" t="s">
        <v>164</v>
      </c>
      <c r="B1" s="249" t="s">
        <v>11</v>
      </c>
      <c r="C1" s="249" t="s">
        <v>12</v>
      </c>
      <c r="D1" s="249" t="s">
        <v>385</v>
      </c>
      <c r="E1" s="250" t="s">
        <v>13</v>
      </c>
      <c r="F1" s="251" t="s">
        <v>14</v>
      </c>
      <c r="G1" s="252" t="s">
        <v>15</v>
      </c>
      <c r="H1" s="252" t="s">
        <v>16</v>
      </c>
      <c r="I1" s="253" t="s">
        <v>17</v>
      </c>
      <c r="J1" s="253" t="s">
        <v>18</v>
      </c>
      <c r="K1" s="254" t="s">
        <v>19</v>
      </c>
      <c r="L1" s="254" t="s">
        <v>20</v>
      </c>
      <c r="M1" s="255" t="s">
        <v>21</v>
      </c>
      <c r="N1" s="254" t="s">
        <v>22</v>
      </c>
      <c r="O1" s="256" t="s">
        <v>23</v>
      </c>
      <c r="P1" s="256" t="s">
        <v>24</v>
      </c>
      <c r="Q1" s="256" t="s">
        <v>25</v>
      </c>
      <c r="R1" s="256" t="s">
        <v>26</v>
      </c>
      <c r="S1" s="257" t="s">
        <v>27</v>
      </c>
      <c r="T1" s="257" t="s">
        <v>28</v>
      </c>
      <c r="U1" s="257" t="s">
        <v>29</v>
      </c>
      <c r="V1" s="257" t="s">
        <v>386</v>
      </c>
      <c r="W1" s="252" t="s">
        <v>31</v>
      </c>
      <c r="X1" s="252" t="s">
        <v>32</v>
      </c>
      <c r="Y1" s="252" t="s">
        <v>33</v>
      </c>
      <c r="Z1" s="253" t="s">
        <v>34</v>
      </c>
      <c r="AA1" s="253" t="s">
        <v>35</v>
      </c>
      <c r="AB1" s="253" t="s">
        <v>36</v>
      </c>
      <c r="AC1" s="251" t="s">
        <v>387</v>
      </c>
    </row>
    <row r="2" spans="1:29" s="12" customFormat="1" ht="12.75">
      <c r="A2" s="4" t="s">
        <v>179</v>
      </c>
      <c r="B2" s="5" t="s">
        <v>37</v>
      </c>
      <c r="C2" s="5" t="s">
        <v>38</v>
      </c>
      <c r="D2" s="5" t="s">
        <v>39</v>
      </c>
      <c r="E2" s="5" t="s">
        <v>40</v>
      </c>
      <c r="F2" s="9" t="s">
        <v>41</v>
      </c>
      <c r="G2" s="9" t="s">
        <v>57</v>
      </c>
      <c r="H2" s="9" t="s">
        <v>58</v>
      </c>
      <c r="I2" s="9" t="s">
        <v>59</v>
      </c>
      <c r="J2" s="9" t="s">
        <v>60</v>
      </c>
      <c r="K2" s="10" t="s">
        <v>150</v>
      </c>
      <c r="L2" s="10" t="s">
        <v>151</v>
      </c>
      <c r="M2" s="9" t="s">
        <v>42</v>
      </c>
      <c r="N2" s="10" t="s">
        <v>152</v>
      </c>
      <c r="O2" s="10" t="s">
        <v>150</v>
      </c>
      <c r="P2" s="10" t="s">
        <v>153</v>
      </c>
      <c r="Q2" s="10" t="s">
        <v>154</v>
      </c>
      <c r="R2" s="10" t="s">
        <v>155</v>
      </c>
      <c r="S2" s="10" t="s">
        <v>156</v>
      </c>
      <c r="T2" s="10" t="s">
        <v>157</v>
      </c>
      <c r="U2" s="10" t="s">
        <v>158</v>
      </c>
      <c r="V2" s="10" t="s">
        <v>388</v>
      </c>
      <c r="W2" s="10" t="s">
        <v>159</v>
      </c>
      <c r="X2" s="10" t="s">
        <v>160</v>
      </c>
      <c r="Y2" s="10" t="s">
        <v>389</v>
      </c>
      <c r="Z2" s="10" t="s">
        <v>161</v>
      </c>
      <c r="AA2" s="10" t="s">
        <v>162</v>
      </c>
      <c r="AB2" s="10" t="s">
        <v>163</v>
      </c>
      <c r="AC2" s="9" t="s">
        <v>390</v>
      </c>
    </row>
    <row r="3" spans="1:29" s="242" customFormat="1" ht="12.75">
      <c r="A3" s="237" t="s">
        <v>179</v>
      </c>
      <c r="B3" s="238" t="s">
        <v>37</v>
      </c>
      <c r="C3" s="239" t="s">
        <v>38</v>
      </c>
      <c r="D3" s="238" t="s">
        <v>39</v>
      </c>
      <c r="E3" s="239" t="s">
        <v>40</v>
      </c>
      <c r="F3" s="240" t="s">
        <v>41</v>
      </c>
      <c r="G3" s="240" t="s">
        <v>57</v>
      </c>
      <c r="H3" s="240" t="s">
        <v>58</v>
      </c>
      <c r="I3" s="240" t="s">
        <v>59</v>
      </c>
      <c r="J3" s="240" t="s">
        <v>60</v>
      </c>
      <c r="K3" s="241" t="s">
        <v>150</v>
      </c>
      <c r="L3" s="241" t="s">
        <v>151</v>
      </c>
      <c r="M3" s="240" t="s">
        <v>42</v>
      </c>
      <c r="N3" s="241" t="s">
        <v>152</v>
      </c>
      <c r="O3" s="241" t="s">
        <v>150</v>
      </c>
      <c r="P3" s="241" t="s">
        <v>153</v>
      </c>
      <c r="Q3" s="241" t="s">
        <v>154</v>
      </c>
      <c r="R3" s="241" t="s">
        <v>3</v>
      </c>
      <c r="S3" s="241" t="s">
        <v>156</v>
      </c>
      <c r="T3" s="241" t="s">
        <v>157</v>
      </c>
      <c r="U3" s="241" t="s">
        <v>158</v>
      </c>
      <c r="V3" s="241" t="s">
        <v>388</v>
      </c>
      <c r="W3" s="241" t="s">
        <v>159</v>
      </c>
      <c r="X3" s="241" t="s">
        <v>160</v>
      </c>
      <c r="Y3" s="241" t="s">
        <v>389</v>
      </c>
      <c r="Z3" s="241" t="s">
        <v>161</v>
      </c>
      <c r="AA3" s="241" t="s">
        <v>162</v>
      </c>
      <c r="AB3" s="241" t="s">
        <v>163</v>
      </c>
      <c r="AC3" s="240" t="s">
        <v>390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46"/>
  </sheetPr>
  <dimension ref="A1:BE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20" sqref="I20"/>
    </sheetView>
  </sheetViews>
  <sheetFormatPr defaultColWidth="11.421875" defaultRowHeight="12.75"/>
  <cols>
    <col min="1" max="1" width="12.7109375" style="8" customWidth="1"/>
    <col min="2" max="2" width="6.7109375" style="2" customWidth="1"/>
    <col min="3" max="3" width="15.7109375" style="2" customWidth="1"/>
    <col min="4" max="4" width="5.7109375" style="2" customWidth="1"/>
    <col min="5" max="5" width="15.7109375" style="2" customWidth="1"/>
    <col min="6" max="6" width="6.7109375" style="228" customWidth="1"/>
    <col min="7" max="7" width="10.7109375" style="2" customWidth="1"/>
    <col min="8" max="8" width="11.7109375" style="2" customWidth="1"/>
    <col min="9" max="9" width="15.7109375" style="2" customWidth="1"/>
    <col min="10" max="10" width="12.7109375" style="2" customWidth="1"/>
    <col min="11" max="13" width="15.7109375" style="229" customWidth="1"/>
    <col min="14" max="14" width="10.7109375" style="228" customWidth="1"/>
    <col min="15" max="15" width="6.7109375" style="228" customWidth="1"/>
    <col min="16" max="16" width="12.7109375" style="229" customWidth="1"/>
    <col min="17" max="30" width="15.7109375" style="229" customWidth="1"/>
    <col min="31" max="31" width="10.7109375" style="228" customWidth="1"/>
    <col min="32" max="32" width="6.7109375" style="228" customWidth="1"/>
    <col min="33" max="40" width="15.7109375" style="229" customWidth="1"/>
    <col min="41" max="53" width="15.7109375" style="12" customWidth="1"/>
    <col min="54" max="56" width="15.7109375" style="0" customWidth="1"/>
    <col min="57" max="57" width="35.7109375" style="0" customWidth="1"/>
  </cols>
  <sheetData>
    <row r="1" spans="1:57" s="7" customFormat="1" ht="49.5" customHeight="1">
      <c r="A1" s="248" t="s">
        <v>164</v>
      </c>
      <c r="B1" s="249" t="s">
        <v>11</v>
      </c>
      <c r="C1" s="249" t="s">
        <v>12</v>
      </c>
      <c r="D1" s="249" t="s">
        <v>397</v>
      </c>
      <c r="E1" s="250" t="s">
        <v>13</v>
      </c>
      <c r="F1" s="251" t="s">
        <v>44</v>
      </c>
      <c r="G1" s="250" t="s">
        <v>103</v>
      </c>
      <c r="H1" s="250" t="s">
        <v>16</v>
      </c>
      <c r="I1" s="262" t="s">
        <v>17</v>
      </c>
      <c r="J1" s="262" t="s">
        <v>45</v>
      </c>
      <c r="K1" s="251" t="s">
        <v>104</v>
      </c>
      <c r="L1" s="251" t="s">
        <v>105</v>
      </c>
      <c r="M1" s="251" t="s">
        <v>106</v>
      </c>
      <c r="N1" s="251" t="s">
        <v>107</v>
      </c>
      <c r="O1" s="251" t="s">
        <v>108</v>
      </c>
      <c r="P1" s="251" t="s">
        <v>110</v>
      </c>
      <c r="Q1" s="251" t="s">
        <v>398</v>
      </c>
      <c r="R1" s="251" t="s">
        <v>399</v>
      </c>
      <c r="S1" s="251" t="s">
        <v>109</v>
      </c>
      <c r="T1" s="256" t="s">
        <v>111</v>
      </c>
      <c r="U1" s="256" t="s">
        <v>112</v>
      </c>
      <c r="V1" s="256" t="s">
        <v>113</v>
      </c>
      <c r="W1" s="256" t="s">
        <v>114</v>
      </c>
      <c r="X1" s="263" t="s">
        <v>115</v>
      </c>
      <c r="Y1" s="263" t="s">
        <v>116</v>
      </c>
      <c r="Z1" s="263" t="s">
        <v>117</v>
      </c>
      <c r="AA1" s="263" t="s">
        <v>400</v>
      </c>
      <c r="AB1" s="252" t="s">
        <v>118</v>
      </c>
      <c r="AC1" s="252" t="s">
        <v>119</v>
      </c>
      <c r="AD1" s="252" t="s">
        <v>120</v>
      </c>
      <c r="AE1" s="252" t="s">
        <v>121</v>
      </c>
      <c r="AF1" s="252" t="s">
        <v>122</v>
      </c>
      <c r="AG1" s="252" t="s">
        <v>124</v>
      </c>
      <c r="AH1" s="252" t="s">
        <v>401</v>
      </c>
      <c r="AI1" s="252" t="s">
        <v>402</v>
      </c>
      <c r="AJ1" s="252" t="s">
        <v>123</v>
      </c>
      <c r="AK1" s="257" t="s">
        <v>125</v>
      </c>
      <c r="AL1" s="257" t="s">
        <v>126</v>
      </c>
      <c r="AM1" s="257" t="s">
        <v>127</v>
      </c>
      <c r="AN1" s="257" t="s">
        <v>128</v>
      </c>
      <c r="AO1" s="253" t="s">
        <v>129</v>
      </c>
      <c r="AP1" s="253" t="s">
        <v>130</v>
      </c>
      <c r="AQ1" s="253" t="s">
        <v>131</v>
      </c>
      <c r="AR1" s="253" t="s">
        <v>396</v>
      </c>
      <c r="AS1" s="251" t="s">
        <v>46</v>
      </c>
      <c r="AT1" s="251" t="s">
        <v>132</v>
      </c>
      <c r="AU1" s="251" t="s">
        <v>47</v>
      </c>
      <c r="AV1" s="256" t="s">
        <v>133</v>
      </c>
      <c r="AW1" s="256" t="s">
        <v>48</v>
      </c>
      <c r="AX1" s="256" t="s">
        <v>49</v>
      </c>
      <c r="AY1" s="252" t="s">
        <v>50</v>
      </c>
      <c r="AZ1" s="252" t="s">
        <v>51</v>
      </c>
      <c r="BA1" s="252" t="s">
        <v>52</v>
      </c>
      <c r="BB1" s="257" t="s">
        <v>53</v>
      </c>
      <c r="BC1" s="257" t="s">
        <v>54</v>
      </c>
      <c r="BD1" s="257" t="s">
        <v>55</v>
      </c>
      <c r="BE1" s="251" t="s">
        <v>43</v>
      </c>
    </row>
    <row r="2" spans="1:57" s="235" customFormat="1" ht="12.75">
      <c r="A2" s="4" t="s">
        <v>179</v>
      </c>
      <c r="B2" s="5" t="s">
        <v>37</v>
      </c>
      <c r="C2" s="5" t="s">
        <v>38</v>
      </c>
      <c r="D2" s="5" t="s">
        <v>39</v>
      </c>
      <c r="E2" s="5" t="s">
        <v>40</v>
      </c>
      <c r="F2" s="9" t="s">
        <v>64</v>
      </c>
      <c r="G2" s="5" t="s">
        <v>180</v>
      </c>
      <c r="H2" s="5" t="s">
        <v>181</v>
      </c>
      <c r="I2" s="5" t="s">
        <v>182</v>
      </c>
      <c r="J2" s="5" t="s">
        <v>183</v>
      </c>
      <c r="K2" s="10" t="s">
        <v>62</v>
      </c>
      <c r="L2" s="10" t="s">
        <v>63</v>
      </c>
      <c r="M2" s="10" t="s">
        <v>65</v>
      </c>
      <c r="N2" s="9" t="s">
        <v>66</v>
      </c>
      <c r="O2" s="9">
        <v>25</v>
      </c>
      <c r="P2" s="10" t="s">
        <v>67</v>
      </c>
      <c r="Q2" s="10" t="s">
        <v>68</v>
      </c>
      <c r="R2" s="10" t="s">
        <v>69</v>
      </c>
      <c r="S2" s="10" t="s">
        <v>70</v>
      </c>
      <c r="T2" s="10" t="s">
        <v>62</v>
      </c>
      <c r="U2" s="10" t="s">
        <v>71</v>
      </c>
      <c r="V2" s="10" t="s">
        <v>72</v>
      </c>
      <c r="W2" s="10" t="s">
        <v>73</v>
      </c>
      <c r="X2" s="10" t="s">
        <v>74</v>
      </c>
      <c r="Y2" s="10" t="s">
        <v>75</v>
      </c>
      <c r="Z2" s="10" t="s">
        <v>76</v>
      </c>
      <c r="AA2" s="10" t="s">
        <v>403</v>
      </c>
      <c r="AB2" s="10" t="s">
        <v>78</v>
      </c>
      <c r="AC2" s="10" t="s">
        <v>79</v>
      </c>
      <c r="AD2" s="10" t="s">
        <v>184</v>
      </c>
      <c r="AE2" s="9" t="s">
        <v>80</v>
      </c>
      <c r="AF2" s="9">
        <v>22</v>
      </c>
      <c r="AG2" s="10" t="s">
        <v>81</v>
      </c>
      <c r="AH2" s="10" t="s">
        <v>74</v>
      </c>
      <c r="AI2" s="10" t="s">
        <v>82</v>
      </c>
      <c r="AJ2" s="10" t="s">
        <v>83</v>
      </c>
      <c r="AK2" s="10" t="s">
        <v>78</v>
      </c>
      <c r="AL2" s="10" t="s">
        <v>84</v>
      </c>
      <c r="AM2" s="10" t="s">
        <v>85</v>
      </c>
      <c r="AN2" s="10" t="s">
        <v>86</v>
      </c>
      <c r="AO2" s="10" t="s">
        <v>87</v>
      </c>
      <c r="AP2" s="10" t="s">
        <v>88</v>
      </c>
      <c r="AQ2" s="10" t="s">
        <v>89</v>
      </c>
      <c r="AR2" s="10" t="s">
        <v>77</v>
      </c>
      <c r="AS2" s="10" t="s">
        <v>90</v>
      </c>
      <c r="AT2" s="10" t="s">
        <v>91</v>
      </c>
      <c r="AU2" s="10" t="s">
        <v>92</v>
      </c>
      <c r="AV2" s="10" t="s">
        <v>93</v>
      </c>
      <c r="AW2" s="10" t="s">
        <v>82</v>
      </c>
      <c r="AX2" s="10" t="s">
        <v>94</v>
      </c>
      <c r="AY2" s="10" t="s">
        <v>95</v>
      </c>
      <c r="AZ2" s="10" t="s">
        <v>96</v>
      </c>
      <c r="BA2" s="10" t="s">
        <v>97</v>
      </c>
      <c r="BB2" s="10" t="s">
        <v>98</v>
      </c>
      <c r="BC2" s="10" t="s">
        <v>99</v>
      </c>
      <c r="BD2" s="10" t="s">
        <v>405</v>
      </c>
      <c r="BE2" s="10" t="s">
        <v>404</v>
      </c>
    </row>
    <row r="3" spans="1:57" s="356" customFormat="1" ht="12.75">
      <c r="A3" s="258" t="s">
        <v>179</v>
      </c>
      <c r="B3" s="266" t="s">
        <v>497</v>
      </c>
      <c r="C3" s="266" t="s">
        <v>498</v>
      </c>
      <c r="D3" s="266" t="s">
        <v>462</v>
      </c>
      <c r="E3" s="266" t="s">
        <v>463</v>
      </c>
      <c r="F3" s="230" t="s">
        <v>64</v>
      </c>
      <c r="G3" s="266" t="s">
        <v>499</v>
      </c>
      <c r="H3" s="266"/>
      <c r="I3" s="266" t="s">
        <v>500</v>
      </c>
      <c r="J3" s="266" t="s">
        <v>501</v>
      </c>
      <c r="K3" s="267" t="s">
        <v>477</v>
      </c>
      <c r="L3" s="267" t="s">
        <v>502</v>
      </c>
      <c r="M3" s="267" t="s">
        <v>503</v>
      </c>
      <c r="N3" s="260" t="s">
        <v>504</v>
      </c>
      <c r="O3" s="230">
        <v>55</v>
      </c>
      <c r="P3" s="267" t="s">
        <v>505</v>
      </c>
      <c r="Q3" s="267" t="s">
        <v>506</v>
      </c>
      <c r="R3" s="267" t="s">
        <v>507</v>
      </c>
      <c r="S3" s="267"/>
      <c r="T3" s="267" t="s">
        <v>477</v>
      </c>
      <c r="U3" s="267" t="s">
        <v>508</v>
      </c>
      <c r="V3" s="267" t="s">
        <v>509</v>
      </c>
      <c r="W3" s="267" t="s">
        <v>578</v>
      </c>
      <c r="X3" s="267" t="s">
        <v>510</v>
      </c>
      <c r="Y3" s="267" t="s">
        <v>511</v>
      </c>
      <c r="Z3" s="267" t="s">
        <v>512</v>
      </c>
      <c r="AA3" s="267" t="s">
        <v>578</v>
      </c>
      <c r="AB3" s="267" t="s">
        <v>513</v>
      </c>
      <c r="AC3" s="267" t="s">
        <v>511</v>
      </c>
      <c r="AD3" s="267" t="s">
        <v>514</v>
      </c>
      <c r="AE3" s="260" t="s">
        <v>515</v>
      </c>
      <c r="AF3" s="230">
        <v>50</v>
      </c>
      <c r="AG3" s="267" t="s">
        <v>481</v>
      </c>
      <c r="AH3" s="267" t="s">
        <v>516</v>
      </c>
      <c r="AI3" s="267" t="s">
        <v>82</v>
      </c>
      <c r="AJ3" s="267" t="s">
        <v>517</v>
      </c>
      <c r="AK3" s="267" t="s">
        <v>513</v>
      </c>
      <c r="AL3" s="267" t="s">
        <v>82</v>
      </c>
      <c r="AM3" s="267" t="s">
        <v>518</v>
      </c>
      <c r="AN3" s="267" t="s">
        <v>578</v>
      </c>
      <c r="AO3" s="361" t="s">
        <v>477</v>
      </c>
      <c r="AP3" s="361" t="s">
        <v>511</v>
      </c>
      <c r="AQ3" s="358" t="s">
        <v>519</v>
      </c>
      <c r="AR3" s="358" t="s">
        <v>395</v>
      </c>
      <c r="AS3" s="358" t="s">
        <v>520</v>
      </c>
      <c r="AT3" s="358" t="s">
        <v>521</v>
      </c>
      <c r="AU3" s="358" t="s">
        <v>522</v>
      </c>
      <c r="AV3" s="358" t="s">
        <v>523</v>
      </c>
      <c r="AW3" s="358" t="s">
        <v>524</v>
      </c>
      <c r="AX3" s="358" t="s">
        <v>525</v>
      </c>
      <c r="AY3" s="358" t="s">
        <v>526</v>
      </c>
      <c r="AZ3" s="358" t="s">
        <v>527</v>
      </c>
      <c r="BA3" s="358" t="s">
        <v>577</v>
      </c>
      <c r="BB3" s="358" t="s">
        <v>526</v>
      </c>
      <c r="BC3" s="358" t="s">
        <v>528</v>
      </c>
      <c r="BD3" s="358" t="s">
        <v>529</v>
      </c>
      <c r="BE3" s="357" t="s">
        <v>530</v>
      </c>
    </row>
    <row r="4" spans="1:57" s="358" customFormat="1" ht="12.75">
      <c r="A4" s="258" t="s">
        <v>179</v>
      </c>
      <c r="B4" s="265" t="s">
        <v>460</v>
      </c>
      <c r="C4" s="259" t="s">
        <v>461</v>
      </c>
      <c r="D4" s="259" t="s">
        <v>462</v>
      </c>
      <c r="E4" s="259" t="s">
        <v>463</v>
      </c>
      <c r="F4" s="260" t="s">
        <v>64</v>
      </c>
      <c r="G4" s="266" t="s">
        <v>464</v>
      </c>
      <c r="H4" s="259"/>
      <c r="I4" s="259" t="s">
        <v>465</v>
      </c>
      <c r="J4" s="259" t="s">
        <v>466</v>
      </c>
      <c r="K4" s="261" t="s">
        <v>467</v>
      </c>
      <c r="L4" s="261" t="s">
        <v>468</v>
      </c>
      <c r="M4" s="261" t="s">
        <v>469</v>
      </c>
      <c r="N4" s="260" t="s">
        <v>470</v>
      </c>
      <c r="O4" s="260"/>
      <c r="P4" s="261" t="s">
        <v>471</v>
      </c>
      <c r="Q4" s="261" t="s">
        <v>578</v>
      </c>
      <c r="R4" s="261" t="s">
        <v>578</v>
      </c>
      <c r="S4" s="261" t="s">
        <v>472</v>
      </c>
      <c r="T4" s="261" t="s">
        <v>467</v>
      </c>
      <c r="U4" s="261" t="s">
        <v>82</v>
      </c>
      <c r="V4" s="261" t="s">
        <v>473</v>
      </c>
      <c r="W4" s="261" t="s">
        <v>579</v>
      </c>
      <c r="X4" s="261" t="s">
        <v>474</v>
      </c>
      <c r="Y4" s="261" t="s">
        <v>475</v>
      </c>
      <c r="Z4" s="261" t="s">
        <v>476</v>
      </c>
      <c r="AA4" s="261" t="s">
        <v>579</v>
      </c>
      <c r="AB4" s="261" t="s">
        <v>477</v>
      </c>
      <c r="AC4" s="261" t="s">
        <v>478</v>
      </c>
      <c r="AD4" s="261" t="s">
        <v>479</v>
      </c>
      <c r="AE4" s="260" t="s">
        <v>480</v>
      </c>
      <c r="AF4" s="260"/>
      <c r="AG4" s="261" t="s">
        <v>481</v>
      </c>
      <c r="AH4" s="261" t="s">
        <v>578</v>
      </c>
      <c r="AI4" s="261" t="s">
        <v>578</v>
      </c>
      <c r="AJ4" s="261" t="s">
        <v>482</v>
      </c>
      <c r="AK4" s="261" t="s">
        <v>477</v>
      </c>
      <c r="AL4" s="261" t="s">
        <v>91</v>
      </c>
      <c r="AM4" s="261" t="s">
        <v>483</v>
      </c>
      <c r="AN4" s="261" t="s">
        <v>578</v>
      </c>
      <c r="AO4" s="261" t="s">
        <v>484</v>
      </c>
      <c r="AP4" s="261" t="s">
        <v>99</v>
      </c>
      <c r="AQ4" s="354" t="s">
        <v>485</v>
      </c>
      <c r="AR4" s="354" t="s">
        <v>486</v>
      </c>
      <c r="AS4" s="354" t="s">
        <v>487</v>
      </c>
      <c r="AT4" s="354" t="s">
        <v>488</v>
      </c>
      <c r="AU4" s="354" t="s">
        <v>489</v>
      </c>
      <c r="AV4" s="354" t="s">
        <v>490</v>
      </c>
      <c r="AW4" s="354" t="s">
        <v>491</v>
      </c>
      <c r="AX4" s="354" t="s">
        <v>492</v>
      </c>
      <c r="AY4" s="354" t="s">
        <v>477</v>
      </c>
      <c r="AZ4" s="354" t="s">
        <v>91</v>
      </c>
      <c r="BA4" s="354" t="s">
        <v>493</v>
      </c>
      <c r="BB4" s="354" t="s">
        <v>494</v>
      </c>
      <c r="BC4" s="354" t="s">
        <v>82</v>
      </c>
      <c r="BD4" s="354" t="s">
        <v>495</v>
      </c>
      <c r="BE4" s="355" t="s">
        <v>496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indexed="47"/>
  </sheetPr>
  <dimension ref="A1:AK6"/>
  <sheetViews>
    <sheetView zoomScalePageLayoutView="0" workbookViewId="0" topLeftCell="C1">
      <pane ySplit="2" topLeftCell="A3" activePane="bottomLeft" state="frozen"/>
      <selection pane="topLeft" activeCell="A1" sqref="A1"/>
      <selection pane="bottomLeft" activeCell="Q4" sqref="Q4"/>
    </sheetView>
  </sheetViews>
  <sheetFormatPr defaultColWidth="11.421875" defaultRowHeight="12.75"/>
  <cols>
    <col min="1" max="1" width="12.7109375" style="8" customWidth="1"/>
    <col min="2" max="2" width="6.7109375" style="2" customWidth="1"/>
    <col min="3" max="3" width="15.7109375" style="2" customWidth="1"/>
    <col min="4" max="4" width="5.7109375" style="2" customWidth="1"/>
    <col min="5" max="5" width="15.7109375" style="2" customWidth="1"/>
    <col min="6" max="6" width="6.7109375" style="228" customWidth="1"/>
    <col min="7" max="7" width="10.7109375" style="228" customWidth="1"/>
    <col min="8" max="8" width="11.7109375" style="228" customWidth="1"/>
    <col min="9" max="9" width="15.7109375" style="228" customWidth="1"/>
    <col min="10" max="10" width="10.7109375" style="228" customWidth="1"/>
    <col min="11" max="13" width="15.7109375" style="229" customWidth="1"/>
    <col min="14" max="14" width="10.7109375" style="228" customWidth="1"/>
    <col min="15" max="15" width="3.7109375" style="228" customWidth="1"/>
    <col min="16" max="16" width="4.7109375" style="228" customWidth="1"/>
    <col min="17" max="36" width="15.7109375" style="229" customWidth="1"/>
    <col min="37" max="37" width="30.7109375" style="229" customWidth="1"/>
  </cols>
  <sheetData>
    <row r="1" spans="1:37" s="7" customFormat="1" ht="49.5" customHeight="1">
      <c r="A1" s="248" t="s">
        <v>164</v>
      </c>
      <c r="B1" s="249" t="s">
        <v>11</v>
      </c>
      <c r="C1" s="249" t="s">
        <v>12</v>
      </c>
      <c r="D1" s="249" t="s">
        <v>406</v>
      </c>
      <c r="E1" s="250" t="s">
        <v>13</v>
      </c>
      <c r="F1" s="251" t="s">
        <v>134</v>
      </c>
      <c r="G1" s="252" t="s">
        <v>15</v>
      </c>
      <c r="H1" s="252" t="s">
        <v>16</v>
      </c>
      <c r="I1" s="257" t="s">
        <v>17</v>
      </c>
      <c r="J1" s="257" t="s">
        <v>135</v>
      </c>
      <c r="K1" s="251" t="s">
        <v>136</v>
      </c>
      <c r="L1" s="251" t="s">
        <v>137</v>
      </c>
      <c r="M1" s="251" t="s">
        <v>138</v>
      </c>
      <c r="N1" s="251" t="s">
        <v>139</v>
      </c>
      <c r="O1" s="268" t="s">
        <v>21</v>
      </c>
      <c r="P1" s="251" t="s">
        <v>407</v>
      </c>
      <c r="Q1" s="251" t="s">
        <v>408</v>
      </c>
      <c r="R1" s="251" t="s">
        <v>140</v>
      </c>
      <c r="S1" s="256" t="s">
        <v>141</v>
      </c>
      <c r="T1" s="256" t="s">
        <v>142</v>
      </c>
      <c r="U1" s="256" t="s">
        <v>143</v>
      </c>
      <c r="V1" s="256" t="s">
        <v>144</v>
      </c>
      <c r="W1" s="252" t="s">
        <v>145</v>
      </c>
      <c r="X1" s="252" t="s">
        <v>24</v>
      </c>
      <c r="Y1" s="252" t="s">
        <v>146</v>
      </c>
      <c r="Z1" s="252" t="s">
        <v>409</v>
      </c>
      <c r="AA1" s="254" t="s">
        <v>27</v>
      </c>
      <c r="AB1" s="254" t="s">
        <v>28</v>
      </c>
      <c r="AC1" s="254" t="s">
        <v>147</v>
      </c>
      <c r="AD1" s="254" t="s">
        <v>30</v>
      </c>
      <c r="AE1" s="257" t="s">
        <v>46</v>
      </c>
      <c r="AF1" s="257" t="s">
        <v>132</v>
      </c>
      <c r="AG1" s="257" t="s">
        <v>47</v>
      </c>
      <c r="AH1" s="253" t="s">
        <v>133</v>
      </c>
      <c r="AI1" s="253" t="s">
        <v>48</v>
      </c>
      <c r="AJ1" s="253" t="s">
        <v>49</v>
      </c>
      <c r="AK1" s="251" t="s">
        <v>43</v>
      </c>
    </row>
    <row r="2" spans="1:37" s="11" customFormat="1" ht="12.75">
      <c r="A2" s="4" t="s">
        <v>179</v>
      </c>
      <c r="B2" s="5" t="s">
        <v>37</v>
      </c>
      <c r="C2" s="5" t="s">
        <v>38</v>
      </c>
      <c r="D2" s="5" t="s">
        <v>39</v>
      </c>
      <c r="E2" s="5" t="s">
        <v>40</v>
      </c>
      <c r="F2" s="9" t="s">
        <v>148</v>
      </c>
      <c r="G2" s="9" t="s">
        <v>57</v>
      </c>
      <c r="H2" s="9" t="s">
        <v>58</v>
      </c>
      <c r="I2" s="9" t="s">
        <v>59</v>
      </c>
      <c r="J2" s="9" t="s">
        <v>60</v>
      </c>
      <c r="K2" s="10" t="s">
        <v>150</v>
      </c>
      <c r="L2" s="10" t="s">
        <v>151</v>
      </c>
      <c r="M2" s="10" t="s">
        <v>165</v>
      </c>
      <c r="N2" s="9" t="s">
        <v>166</v>
      </c>
      <c r="O2" s="9" t="s">
        <v>42</v>
      </c>
      <c r="P2" s="9">
        <v>25</v>
      </c>
      <c r="Q2" s="10" t="s">
        <v>167</v>
      </c>
      <c r="R2" s="10" t="s">
        <v>81</v>
      </c>
      <c r="S2" s="10" t="s">
        <v>168</v>
      </c>
      <c r="T2" s="10" t="s">
        <v>169</v>
      </c>
      <c r="U2" s="10" t="s">
        <v>410</v>
      </c>
      <c r="V2" s="10" t="s">
        <v>178</v>
      </c>
      <c r="W2" s="10" t="s">
        <v>150</v>
      </c>
      <c r="X2" s="10" t="s">
        <v>170</v>
      </c>
      <c r="Y2" s="10" t="s">
        <v>171</v>
      </c>
      <c r="Z2" s="10" t="s">
        <v>185</v>
      </c>
      <c r="AA2" s="10" t="s">
        <v>172</v>
      </c>
      <c r="AB2" s="10" t="s">
        <v>173</v>
      </c>
      <c r="AC2" s="10" t="s">
        <v>174</v>
      </c>
      <c r="AD2" s="10" t="s">
        <v>186</v>
      </c>
      <c r="AE2" s="10" t="s">
        <v>90</v>
      </c>
      <c r="AF2" s="10" t="s">
        <v>175</v>
      </c>
      <c r="AG2" s="10" t="s">
        <v>411</v>
      </c>
      <c r="AH2" s="10" t="s">
        <v>150</v>
      </c>
      <c r="AI2" s="10" t="s">
        <v>176</v>
      </c>
      <c r="AJ2" s="10" t="s">
        <v>177</v>
      </c>
      <c r="AK2" s="10" t="s">
        <v>412</v>
      </c>
    </row>
    <row r="3" spans="1:37" s="359" customFormat="1" ht="12.75" customHeight="1">
      <c r="A3" s="264" t="s">
        <v>179</v>
      </c>
      <c r="B3" s="266" t="s">
        <v>460</v>
      </c>
      <c r="C3" s="266" t="s">
        <v>461</v>
      </c>
      <c r="D3" s="266" t="s">
        <v>462</v>
      </c>
      <c r="E3" s="266" t="s">
        <v>463</v>
      </c>
      <c r="F3" s="230" t="s">
        <v>148</v>
      </c>
      <c r="G3" s="230" t="s">
        <v>566</v>
      </c>
      <c r="H3" s="230"/>
      <c r="I3" s="230" t="s">
        <v>532</v>
      </c>
      <c r="J3" s="230" t="s">
        <v>567</v>
      </c>
      <c r="K3" s="267" t="s">
        <v>568</v>
      </c>
      <c r="L3" s="267" t="s">
        <v>535</v>
      </c>
      <c r="M3" s="267" t="s">
        <v>569</v>
      </c>
      <c r="N3" s="230"/>
      <c r="O3" s="230" t="s">
        <v>42</v>
      </c>
      <c r="P3" s="230">
        <v>40</v>
      </c>
      <c r="Q3" s="267" t="s">
        <v>591</v>
      </c>
      <c r="R3" s="267" t="s">
        <v>481</v>
      </c>
      <c r="S3" s="267" t="s">
        <v>570</v>
      </c>
      <c r="T3" s="267" t="s">
        <v>571</v>
      </c>
      <c r="U3" s="267" t="s">
        <v>572</v>
      </c>
      <c r="V3" s="267" t="s">
        <v>573</v>
      </c>
      <c r="W3" s="267" t="s">
        <v>568</v>
      </c>
      <c r="X3" s="267" t="s">
        <v>583</v>
      </c>
      <c r="Y3" s="267" t="s">
        <v>538</v>
      </c>
      <c r="Z3" s="267" t="s">
        <v>578</v>
      </c>
      <c r="AA3" s="267" t="s">
        <v>574</v>
      </c>
      <c r="AB3" s="267" t="s">
        <v>535</v>
      </c>
      <c r="AC3" s="267" t="s">
        <v>538</v>
      </c>
      <c r="AD3" s="267" t="s">
        <v>578</v>
      </c>
      <c r="AE3" s="267" t="s">
        <v>570</v>
      </c>
      <c r="AF3" s="267" t="s">
        <v>584</v>
      </c>
      <c r="AG3" s="267" t="s">
        <v>575</v>
      </c>
      <c r="AH3" s="267" t="s">
        <v>576</v>
      </c>
      <c r="AI3" s="267" t="s">
        <v>82</v>
      </c>
      <c r="AJ3" s="267" t="s">
        <v>587</v>
      </c>
      <c r="AK3" s="261"/>
    </row>
    <row r="4" spans="1:37" s="360" customFormat="1" ht="12.75" customHeight="1">
      <c r="A4" s="264" t="s">
        <v>179</v>
      </c>
      <c r="B4" s="265" t="s">
        <v>460</v>
      </c>
      <c r="C4" s="265" t="s">
        <v>461</v>
      </c>
      <c r="D4" s="265" t="s">
        <v>462</v>
      </c>
      <c r="E4" s="266" t="s">
        <v>463</v>
      </c>
      <c r="F4" s="230" t="s">
        <v>148</v>
      </c>
      <c r="G4" s="230" t="s">
        <v>531</v>
      </c>
      <c r="H4" s="230"/>
      <c r="I4" s="230" t="s">
        <v>532</v>
      </c>
      <c r="J4" s="230" t="s">
        <v>533</v>
      </c>
      <c r="K4" s="267" t="s">
        <v>534</v>
      </c>
      <c r="L4" s="241" t="s">
        <v>535</v>
      </c>
      <c r="M4" s="267" t="s">
        <v>536</v>
      </c>
      <c r="N4" s="230"/>
      <c r="O4" s="230" t="s">
        <v>42</v>
      </c>
      <c r="P4" s="230">
        <v>67</v>
      </c>
      <c r="Q4" s="267" t="s">
        <v>590</v>
      </c>
      <c r="R4" s="267" t="s">
        <v>481</v>
      </c>
      <c r="S4" s="267" t="s">
        <v>537</v>
      </c>
      <c r="T4" s="267" t="s">
        <v>91</v>
      </c>
      <c r="U4" s="267" t="s">
        <v>538</v>
      </c>
      <c r="V4" s="267" t="s">
        <v>578</v>
      </c>
      <c r="W4" s="267" t="s">
        <v>534</v>
      </c>
      <c r="X4" s="267" t="s">
        <v>582</v>
      </c>
      <c r="Y4" s="267" t="s">
        <v>538</v>
      </c>
      <c r="Z4" s="267" t="s">
        <v>578</v>
      </c>
      <c r="AA4" s="267" t="s">
        <v>539</v>
      </c>
      <c r="AB4" s="267" t="s">
        <v>540</v>
      </c>
      <c r="AC4" s="267" t="s">
        <v>538</v>
      </c>
      <c r="AD4" s="267" t="s">
        <v>578</v>
      </c>
      <c r="AE4" s="267" t="s">
        <v>541</v>
      </c>
      <c r="AF4" s="267" t="s">
        <v>82</v>
      </c>
      <c r="AG4" s="267" t="s">
        <v>542</v>
      </c>
      <c r="AH4" s="267" t="s">
        <v>541</v>
      </c>
      <c r="AI4" s="267" t="s">
        <v>543</v>
      </c>
      <c r="AJ4" s="267" t="s">
        <v>585</v>
      </c>
      <c r="AK4" s="261"/>
    </row>
    <row r="5" spans="1:37" s="360" customFormat="1" ht="12.75" customHeight="1">
      <c r="A5" s="264" t="s">
        <v>179</v>
      </c>
      <c r="B5" s="266" t="s">
        <v>497</v>
      </c>
      <c r="C5" s="266" t="s">
        <v>498</v>
      </c>
      <c r="D5" s="266" t="s">
        <v>462</v>
      </c>
      <c r="E5" s="266" t="s">
        <v>463</v>
      </c>
      <c r="F5" s="230" t="s">
        <v>148</v>
      </c>
      <c r="G5" s="230" t="s">
        <v>544</v>
      </c>
      <c r="H5" s="230"/>
      <c r="I5" s="230" t="s">
        <v>545</v>
      </c>
      <c r="J5" s="230" t="s">
        <v>546</v>
      </c>
      <c r="K5" s="267" t="s">
        <v>547</v>
      </c>
      <c r="L5" s="267" t="s">
        <v>548</v>
      </c>
      <c r="M5" s="267" t="s">
        <v>549</v>
      </c>
      <c r="N5" s="230"/>
      <c r="O5" s="230" t="s">
        <v>42</v>
      </c>
      <c r="P5" s="230">
        <v>81</v>
      </c>
      <c r="Q5" s="267" t="s">
        <v>588</v>
      </c>
      <c r="R5" s="267" t="s">
        <v>581</v>
      </c>
      <c r="S5" s="267" t="s">
        <v>550</v>
      </c>
      <c r="T5" s="267" t="s">
        <v>508</v>
      </c>
      <c r="U5" s="267" t="s">
        <v>538</v>
      </c>
      <c r="V5" s="267" t="s">
        <v>578</v>
      </c>
      <c r="W5" s="267" t="s">
        <v>547</v>
      </c>
      <c r="X5" s="267" t="s">
        <v>82</v>
      </c>
      <c r="Y5" s="267" t="s">
        <v>538</v>
      </c>
      <c r="Z5" s="267" t="s">
        <v>578</v>
      </c>
      <c r="AA5" s="267" t="s">
        <v>551</v>
      </c>
      <c r="AB5" s="267" t="s">
        <v>552</v>
      </c>
      <c r="AC5" s="267" t="s">
        <v>538</v>
      </c>
      <c r="AD5" s="267" t="s">
        <v>578</v>
      </c>
      <c r="AE5" s="267" t="s">
        <v>550</v>
      </c>
      <c r="AF5" s="267" t="s">
        <v>553</v>
      </c>
      <c r="AG5" s="267" t="s">
        <v>554</v>
      </c>
      <c r="AH5" s="267" t="s">
        <v>555</v>
      </c>
      <c r="AI5" s="267" t="s">
        <v>82</v>
      </c>
      <c r="AJ5" s="267" t="s">
        <v>580</v>
      </c>
      <c r="AK5" s="261"/>
    </row>
    <row r="6" spans="1:37" s="360" customFormat="1" ht="12.75" customHeight="1">
      <c r="A6" s="264" t="s">
        <v>179</v>
      </c>
      <c r="B6" s="266" t="s">
        <v>497</v>
      </c>
      <c r="C6" s="266" t="s">
        <v>498</v>
      </c>
      <c r="D6" s="266" t="s">
        <v>462</v>
      </c>
      <c r="E6" s="266" t="s">
        <v>463</v>
      </c>
      <c r="F6" s="230" t="s">
        <v>148</v>
      </c>
      <c r="G6" s="230" t="s">
        <v>556</v>
      </c>
      <c r="H6" s="230"/>
      <c r="I6" s="230" t="s">
        <v>545</v>
      </c>
      <c r="J6" s="230" t="s">
        <v>557</v>
      </c>
      <c r="K6" s="267" t="s">
        <v>558</v>
      </c>
      <c r="L6" s="267" t="s">
        <v>559</v>
      </c>
      <c r="M6" s="267" t="s">
        <v>549</v>
      </c>
      <c r="N6" s="230"/>
      <c r="O6" s="230" t="s">
        <v>42</v>
      </c>
      <c r="P6" s="230">
        <v>54</v>
      </c>
      <c r="Q6" s="267" t="s">
        <v>589</v>
      </c>
      <c r="R6" s="267" t="s">
        <v>481</v>
      </c>
      <c r="S6" s="267" t="s">
        <v>550</v>
      </c>
      <c r="T6" s="267" t="s">
        <v>553</v>
      </c>
      <c r="U6" s="267"/>
      <c r="V6" s="267" t="s">
        <v>578</v>
      </c>
      <c r="W6" s="267" t="s">
        <v>558</v>
      </c>
      <c r="X6" s="267" t="s">
        <v>82</v>
      </c>
      <c r="Y6" s="267" t="s">
        <v>538</v>
      </c>
      <c r="Z6" s="267" t="s">
        <v>578</v>
      </c>
      <c r="AA6" s="267" t="s">
        <v>547</v>
      </c>
      <c r="AB6" s="267" t="s">
        <v>478</v>
      </c>
      <c r="AC6" s="267" t="s">
        <v>560</v>
      </c>
      <c r="AD6" s="267" t="s">
        <v>578</v>
      </c>
      <c r="AE6" s="267" t="s">
        <v>561</v>
      </c>
      <c r="AF6" s="267" t="s">
        <v>562</v>
      </c>
      <c r="AG6" s="267" t="s">
        <v>563</v>
      </c>
      <c r="AH6" s="267" t="s">
        <v>564</v>
      </c>
      <c r="AI6" s="267" t="s">
        <v>565</v>
      </c>
      <c r="AJ6" s="267" t="s">
        <v>586</v>
      </c>
      <c r="AK6" s="26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tabColor indexed="44"/>
  </sheetPr>
  <dimension ref="A1:BK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2.7109375" style="8" customWidth="1"/>
    <col min="2" max="2" width="6.7109375" style="2" customWidth="1"/>
    <col min="3" max="3" width="15.7109375" style="2" customWidth="1"/>
    <col min="4" max="4" width="5.7109375" style="2" customWidth="1"/>
    <col min="5" max="5" width="15.7109375" style="2" customWidth="1"/>
    <col min="6" max="6" width="6.7109375" style="228" customWidth="1"/>
    <col min="7" max="7" width="10.7109375" style="228" customWidth="1"/>
    <col min="8" max="8" width="11.7109375" style="228" customWidth="1"/>
    <col min="9" max="9" width="15.7109375" style="228" customWidth="1"/>
    <col min="10" max="10" width="12.7109375" style="228" customWidth="1"/>
    <col min="11" max="11" width="6.7109375" style="228" customWidth="1"/>
    <col min="12" max="12" width="18.7109375" style="229" customWidth="1"/>
    <col min="13" max="14" width="15.7109375" style="229" customWidth="1"/>
    <col min="15" max="15" width="7.7109375" style="228" customWidth="1"/>
    <col min="16" max="16" width="15.7109375" style="228" customWidth="1"/>
    <col min="17" max="17" width="10.7109375" style="228" customWidth="1"/>
    <col min="18" max="18" width="7.7109375" style="228" customWidth="1"/>
    <col min="19" max="33" width="15.7109375" style="229" customWidth="1"/>
    <col min="34" max="34" width="7.7109375" style="228" customWidth="1"/>
    <col min="35" max="35" width="15.7109375" style="228" customWidth="1"/>
    <col min="36" max="36" width="10.7109375" style="228" customWidth="1"/>
    <col min="37" max="37" width="7.7109375" style="228" customWidth="1"/>
    <col min="38" max="62" width="15.7109375" style="229" customWidth="1"/>
    <col min="63" max="63" width="35.7109375" style="229" customWidth="1"/>
  </cols>
  <sheetData>
    <row r="1" spans="1:63" s="3" customFormat="1" ht="49.5" customHeight="1">
      <c r="A1" s="248" t="s">
        <v>164</v>
      </c>
      <c r="B1" s="249" t="s">
        <v>11</v>
      </c>
      <c r="C1" s="249" t="s">
        <v>12</v>
      </c>
      <c r="D1" s="249" t="s">
        <v>397</v>
      </c>
      <c r="E1" s="250" t="s">
        <v>13</v>
      </c>
      <c r="F1" s="251" t="s">
        <v>44</v>
      </c>
      <c r="G1" s="252" t="s">
        <v>103</v>
      </c>
      <c r="H1" s="252" t="s">
        <v>16</v>
      </c>
      <c r="I1" s="257" t="s">
        <v>17</v>
      </c>
      <c r="J1" s="257" t="s">
        <v>18</v>
      </c>
      <c r="K1" s="252" t="s">
        <v>417</v>
      </c>
      <c r="L1" s="252" t="s">
        <v>418</v>
      </c>
      <c r="M1" s="251" t="s">
        <v>419</v>
      </c>
      <c r="N1" s="251" t="s">
        <v>420</v>
      </c>
      <c r="O1" s="251" t="s">
        <v>422</v>
      </c>
      <c r="P1" s="251" t="s">
        <v>421</v>
      </c>
      <c r="Q1" s="251" t="s">
        <v>455</v>
      </c>
      <c r="R1" s="251" t="s">
        <v>423</v>
      </c>
      <c r="S1" s="251" t="s">
        <v>424</v>
      </c>
      <c r="T1" s="251" t="s">
        <v>425</v>
      </c>
      <c r="U1" s="251" t="s">
        <v>426</v>
      </c>
      <c r="V1" s="251" t="s">
        <v>427</v>
      </c>
      <c r="W1" s="251" t="s">
        <v>457</v>
      </c>
      <c r="X1" s="256" t="s">
        <v>428</v>
      </c>
      <c r="Y1" s="256" t="s">
        <v>429</v>
      </c>
      <c r="Z1" s="256" t="s">
        <v>430</v>
      </c>
      <c r="AA1" s="256" t="s">
        <v>431</v>
      </c>
      <c r="AB1" s="257" t="s">
        <v>432</v>
      </c>
      <c r="AC1" s="257" t="s">
        <v>433</v>
      </c>
      <c r="AD1" s="257" t="s">
        <v>434</v>
      </c>
      <c r="AE1" s="257" t="s">
        <v>435</v>
      </c>
      <c r="AF1" s="251" t="s">
        <v>436</v>
      </c>
      <c r="AG1" s="251" t="s">
        <v>437</v>
      </c>
      <c r="AH1" s="251" t="s">
        <v>439</v>
      </c>
      <c r="AI1" s="251" t="s">
        <v>438</v>
      </c>
      <c r="AJ1" s="251" t="s">
        <v>454</v>
      </c>
      <c r="AK1" s="251" t="s">
        <v>440</v>
      </c>
      <c r="AL1" s="251" t="s">
        <v>441</v>
      </c>
      <c r="AM1" s="251" t="s">
        <v>442</v>
      </c>
      <c r="AN1" s="251" t="s">
        <v>443</v>
      </c>
      <c r="AO1" s="251" t="s">
        <v>444</v>
      </c>
      <c r="AP1" s="251" t="s">
        <v>445</v>
      </c>
      <c r="AQ1" s="256" t="s">
        <v>446</v>
      </c>
      <c r="AR1" s="256" t="s">
        <v>447</v>
      </c>
      <c r="AS1" s="256" t="s">
        <v>448</v>
      </c>
      <c r="AT1" s="256" t="s">
        <v>449</v>
      </c>
      <c r="AU1" s="257" t="s">
        <v>450</v>
      </c>
      <c r="AV1" s="257" t="s">
        <v>451</v>
      </c>
      <c r="AW1" s="257" t="s">
        <v>452</v>
      </c>
      <c r="AX1" s="257" t="s">
        <v>453</v>
      </c>
      <c r="AY1" s="251" t="s">
        <v>46</v>
      </c>
      <c r="AZ1" s="251" t="s">
        <v>132</v>
      </c>
      <c r="BA1" s="251" t="s">
        <v>47</v>
      </c>
      <c r="BB1" s="252" t="s">
        <v>133</v>
      </c>
      <c r="BC1" s="252" t="s">
        <v>48</v>
      </c>
      <c r="BD1" s="252" t="s">
        <v>49</v>
      </c>
      <c r="BE1" s="256" t="s">
        <v>50</v>
      </c>
      <c r="BF1" s="256" t="s">
        <v>51</v>
      </c>
      <c r="BG1" s="256" t="s">
        <v>52</v>
      </c>
      <c r="BH1" s="257" t="s">
        <v>53</v>
      </c>
      <c r="BI1" s="257" t="s">
        <v>54</v>
      </c>
      <c r="BJ1" s="257" t="s">
        <v>55</v>
      </c>
      <c r="BK1" s="251" t="s">
        <v>43</v>
      </c>
    </row>
    <row r="2" spans="1:63" s="6" customFormat="1" ht="12.75">
      <c r="A2" s="4" t="s">
        <v>179</v>
      </c>
      <c r="B2" s="5" t="s">
        <v>37</v>
      </c>
      <c r="C2" s="5" t="s">
        <v>38</v>
      </c>
      <c r="D2" s="5" t="s">
        <v>39</v>
      </c>
      <c r="E2" s="5" t="s">
        <v>40</v>
      </c>
      <c r="F2" s="9" t="s">
        <v>56</v>
      </c>
      <c r="G2" s="9" t="s">
        <v>414</v>
      </c>
      <c r="H2" s="9" t="s">
        <v>415</v>
      </c>
      <c r="I2" s="9" t="s">
        <v>384</v>
      </c>
      <c r="J2" s="9" t="s">
        <v>394</v>
      </c>
      <c r="K2" s="9" t="s">
        <v>413</v>
      </c>
      <c r="L2" s="10" t="s">
        <v>416</v>
      </c>
      <c r="M2" s="10" t="s">
        <v>62</v>
      </c>
      <c r="N2" s="10" t="s">
        <v>63</v>
      </c>
      <c r="O2" s="9" t="s">
        <v>64</v>
      </c>
      <c r="P2" s="9" t="s">
        <v>65</v>
      </c>
      <c r="Q2" s="9" t="s">
        <v>66</v>
      </c>
      <c r="R2" s="9">
        <v>25</v>
      </c>
      <c r="S2" s="10" t="s">
        <v>149</v>
      </c>
      <c r="T2" s="10" t="s">
        <v>67</v>
      </c>
      <c r="U2" s="10" t="s">
        <v>68</v>
      </c>
      <c r="V2" s="10" t="s">
        <v>69</v>
      </c>
      <c r="W2" s="10" t="s">
        <v>70</v>
      </c>
      <c r="X2" s="10" t="s">
        <v>62</v>
      </c>
      <c r="Y2" s="10" t="s">
        <v>71</v>
      </c>
      <c r="Z2" s="10" t="s">
        <v>72</v>
      </c>
      <c r="AA2" s="10" t="s">
        <v>73</v>
      </c>
      <c r="AB2" s="10" t="s">
        <v>74</v>
      </c>
      <c r="AC2" s="10" t="s">
        <v>75</v>
      </c>
      <c r="AD2" s="10" t="s">
        <v>76</v>
      </c>
      <c r="AE2" s="10" t="s">
        <v>403</v>
      </c>
      <c r="AF2" s="10" t="s">
        <v>78</v>
      </c>
      <c r="AG2" s="10" t="s">
        <v>79</v>
      </c>
      <c r="AH2" s="9" t="s">
        <v>42</v>
      </c>
      <c r="AI2" s="9" t="s">
        <v>184</v>
      </c>
      <c r="AJ2" s="9" t="s">
        <v>80</v>
      </c>
      <c r="AK2" s="9">
        <v>22</v>
      </c>
      <c r="AL2" s="10" t="s">
        <v>456</v>
      </c>
      <c r="AM2" s="10" t="s">
        <v>81</v>
      </c>
      <c r="AN2" s="10" t="s">
        <v>74</v>
      </c>
      <c r="AO2" s="10" t="s">
        <v>82</v>
      </c>
      <c r="AP2" s="10" t="s">
        <v>83</v>
      </c>
      <c r="AQ2" s="10" t="s">
        <v>78</v>
      </c>
      <c r="AR2" s="10" t="s">
        <v>84</v>
      </c>
      <c r="AS2" s="10" t="s">
        <v>85</v>
      </c>
      <c r="AT2" s="10" t="s">
        <v>86</v>
      </c>
      <c r="AU2" s="10" t="s">
        <v>87</v>
      </c>
      <c r="AV2" s="10" t="s">
        <v>88</v>
      </c>
      <c r="AW2" s="10" t="s">
        <v>89</v>
      </c>
      <c r="AX2" s="10" t="s">
        <v>77</v>
      </c>
      <c r="AY2" s="10" t="s">
        <v>90</v>
      </c>
      <c r="AZ2" s="10" t="s">
        <v>91</v>
      </c>
      <c r="BA2" s="10" t="s">
        <v>92</v>
      </c>
      <c r="BB2" s="10" t="s">
        <v>93</v>
      </c>
      <c r="BC2" s="10" t="s">
        <v>82</v>
      </c>
      <c r="BD2" s="10" t="s">
        <v>94</v>
      </c>
      <c r="BE2" s="10" t="s">
        <v>95</v>
      </c>
      <c r="BF2" s="10" t="s">
        <v>96</v>
      </c>
      <c r="BG2" s="10" t="s">
        <v>97</v>
      </c>
      <c r="BH2" s="10" t="s">
        <v>98</v>
      </c>
      <c r="BI2" s="10" t="s">
        <v>99</v>
      </c>
      <c r="BJ2" s="10" t="s">
        <v>405</v>
      </c>
      <c r="BK2" s="10" t="s">
        <v>404</v>
      </c>
    </row>
    <row r="3" spans="1:63" s="243" customFormat="1" ht="12.75">
      <c r="A3" s="264" t="s">
        <v>179</v>
      </c>
      <c r="B3" s="265" t="s">
        <v>37</v>
      </c>
      <c r="C3" s="265" t="s">
        <v>38</v>
      </c>
      <c r="D3" s="265" t="s">
        <v>39</v>
      </c>
      <c r="E3" s="266" t="s">
        <v>40</v>
      </c>
      <c r="F3" s="230" t="s">
        <v>56</v>
      </c>
      <c r="G3" s="230" t="s">
        <v>414</v>
      </c>
      <c r="H3" s="230" t="s">
        <v>415</v>
      </c>
      <c r="I3" s="230" t="s">
        <v>384</v>
      </c>
      <c r="J3" s="230" t="s">
        <v>394</v>
      </c>
      <c r="K3" s="230" t="s">
        <v>413</v>
      </c>
      <c r="L3" s="267" t="s">
        <v>416</v>
      </c>
      <c r="M3" s="267" t="s">
        <v>62</v>
      </c>
      <c r="N3" s="267" t="s">
        <v>63</v>
      </c>
      <c r="O3" s="230" t="s">
        <v>64</v>
      </c>
      <c r="P3" s="230" t="s">
        <v>65</v>
      </c>
      <c r="Q3" s="230" t="s">
        <v>66</v>
      </c>
      <c r="R3" s="230">
        <v>25</v>
      </c>
      <c r="S3" s="267" t="s">
        <v>149</v>
      </c>
      <c r="T3" s="267" t="s">
        <v>0</v>
      </c>
      <c r="U3" s="267" t="s">
        <v>68</v>
      </c>
      <c r="V3" s="267" t="s">
        <v>69</v>
      </c>
      <c r="W3" s="267" t="s">
        <v>70</v>
      </c>
      <c r="X3" s="267" t="s">
        <v>62</v>
      </c>
      <c r="Y3" s="267" t="s">
        <v>71</v>
      </c>
      <c r="Z3" s="267" t="s">
        <v>72</v>
      </c>
      <c r="AA3" s="267" t="s">
        <v>4</v>
      </c>
      <c r="AB3" s="267" t="s">
        <v>74</v>
      </c>
      <c r="AC3" s="267" t="s">
        <v>75</v>
      </c>
      <c r="AD3" s="267" t="s">
        <v>76</v>
      </c>
      <c r="AE3" s="267" t="s">
        <v>5</v>
      </c>
      <c r="AF3" s="267" t="s">
        <v>78</v>
      </c>
      <c r="AG3" s="267" t="s">
        <v>79</v>
      </c>
      <c r="AH3" s="230" t="s">
        <v>42</v>
      </c>
      <c r="AI3" s="230" t="s">
        <v>184</v>
      </c>
      <c r="AJ3" s="230" t="s">
        <v>80</v>
      </c>
      <c r="AK3" s="230">
        <v>22</v>
      </c>
      <c r="AL3" s="267" t="s">
        <v>456</v>
      </c>
      <c r="AM3" s="267" t="s">
        <v>6</v>
      </c>
      <c r="AN3" s="267" t="s">
        <v>74</v>
      </c>
      <c r="AO3" s="267" t="s">
        <v>82</v>
      </c>
      <c r="AP3" s="267" t="s">
        <v>83</v>
      </c>
      <c r="AQ3" s="267" t="s">
        <v>78</v>
      </c>
      <c r="AR3" s="267" t="s">
        <v>84</v>
      </c>
      <c r="AS3" s="267" t="s">
        <v>85</v>
      </c>
      <c r="AT3" s="267" t="s">
        <v>8</v>
      </c>
      <c r="AU3" s="267" t="s">
        <v>87</v>
      </c>
      <c r="AV3" s="267" t="s">
        <v>88</v>
      </c>
      <c r="AW3" s="267" t="s">
        <v>89</v>
      </c>
      <c r="AX3" s="267" t="s">
        <v>7</v>
      </c>
      <c r="AY3" s="267" t="s">
        <v>90</v>
      </c>
      <c r="AZ3" s="267" t="s">
        <v>91</v>
      </c>
      <c r="BA3" s="267" t="s">
        <v>92</v>
      </c>
      <c r="BB3" s="267" t="s">
        <v>93</v>
      </c>
      <c r="BC3" s="267" t="s">
        <v>82</v>
      </c>
      <c r="BD3" s="267" t="s">
        <v>94</v>
      </c>
      <c r="BE3" s="267" t="s">
        <v>95</v>
      </c>
      <c r="BF3" s="267" t="s">
        <v>96</v>
      </c>
      <c r="BG3" s="267" t="s">
        <v>97</v>
      </c>
      <c r="BH3" s="267" t="s">
        <v>98</v>
      </c>
      <c r="BI3" s="267" t="s">
        <v>99</v>
      </c>
      <c r="BJ3" s="267" t="s">
        <v>405</v>
      </c>
      <c r="BK3" s="267" t="s">
        <v>404</v>
      </c>
    </row>
    <row r="4" spans="1:63" s="243" customFormat="1" ht="12.75">
      <c r="A4" s="231"/>
      <c r="B4" s="236"/>
      <c r="C4" s="236"/>
      <c r="D4" s="236"/>
      <c r="E4" s="232"/>
      <c r="F4" s="230"/>
      <c r="G4" s="233"/>
      <c r="H4" s="233"/>
      <c r="I4" s="233"/>
      <c r="J4" s="233"/>
      <c r="K4" s="230"/>
      <c r="L4" s="234"/>
      <c r="M4" s="234"/>
      <c r="N4" s="234"/>
      <c r="O4" s="233"/>
      <c r="P4" s="233"/>
      <c r="Q4" s="233"/>
      <c r="R4" s="233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3"/>
      <c r="AI4" s="233"/>
      <c r="AJ4" s="233"/>
      <c r="AK4" s="233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>
    <tabColor indexed="43"/>
  </sheetPr>
  <dimension ref="A1:U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4.7109375" style="116" customWidth="1"/>
    <col min="2" max="2" width="8.140625" style="116" bestFit="1" customWidth="1"/>
    <col min="3" max="3" width="11.140625" style="116" bestFit="1" customWidth="1"/>
    <col min="4" max="4" width="8.8515625" style="116" bestFit="1" customWidth="1"/>
    <col min="5" max="5" width="6.57421875" style="116" bestFit="1" customWidth="1"/>
    <col min="6" max="6" width="4.7109375" style="116" bestFit="1" customWidth="1"/>
    <col min="7" max="7" width="9.00390625" style="116" bestFit="1" customWidth="1"/>
    <col min="8" max="8" width="9.57421875" style="116" bestFit="1" customWidth="1"/>
    <col min="9" max="9" width="5.00390625" style="116" bestFit="1" customWidth="1"/>
    <col min="10" max="11" width="9.140625" style="116" bestFit="1" customWidth="1"/>
    <col min="12" max="12" width="7.57421875" style="116" bestFit="1" customWidth="1"/>
    <col min="13" max="14" width="5.00390625" style="116" bestFit="1" customWidth="1"/>
    <col min="15" max="15" width="4.7109375" style="116" bestFit="1" customWidth="1"/>
    <col min="16" max="16" width="5.00390625" style="116" bestFit="1" customWidth="1"/>
    <col min="17" max="17" width="4.8515625" style="116" bestFit="1" customWidth="1"/>
    <col min="18" max="18" width="4.7109375" style="116" bestFit="1" customWidth="1"/>
    <col min="19" max="19" width="12.421875" style="116" bestFit="1" customWidth="1"/>
    <col min="20" max="20" width="8.00390625" style="116" bestFit="1" customWidth="1"/>
    <col min="21" max="21" width="14.57421875" style="116" bestFit="1" customWidth="1"/>
  </cols>
  <sheetData>
    <row r="1" spans="1:21" ht="3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3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3" customHeight="1">
      <c r="A3" s="114"/>
      <c r="B3" s="114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27" customHeight="1">
      <c r="A4" s="115"/>
      <c r="B4" s="115" t="s">
        <v>214</v>
      </c>
      <c r="C4" s="115" t="s">
        <v>215</v>
      </c>
      <c r="D4" s="115" t="s">
        <v>216</v>
      </c>
      <c r="E4" s="115" t="s">
        <v>148</v>
      </c>
      <c r="F4" s="115" t="s">
        <v>217</v>
      </c>
      <c r="G4" s="115" t="s">
        <v>42</v>
      </c>
      <c r="H4" s="115" t="s">
        <v>218</v>
      </c>
      <c r="I4" s="115" t="s">
        <v>219</v>
      </c>
      <c r="J4" s="115" t="s">
        <v>220</v>
      </c>
      <c r="K4" s="115" t="s">
        <v>221</v>
      </c>
      <c r="L4" s="115" t="s">
        <v>64</v>
      </c>
      <c r="M4" s="115" t="s">
        <v>41</v>
      </c>
      <c r="N4" s="115" t="s">
        <v>222</v>
      </c>
      <c r="O4" s="115" t="s">
        <v>223</v>
      </c>
      <c r="P4" s="115" t="s">
        <v>224</v>
      </c>
      <c r="Q4" s="115" t="s">
        <v>225</v>
      </c>
      <c r="R4" s="115" t="s">
        <v>226</v>
      </c>
      <c r="S4" s="115" t="s">
        <v>100</v>
      </c>
      <c r="T4" s="115" t="s">
        <v>227</v>
      </c>
      <c r="U4" s="115" t="s">
        <v>228</v>
      </c>
    </row>
    <row r="5" spans="2:19" ht="12.75">
      <c r="B5" s="116" t="s">
        <v>159</v>
      </c>
      <c r="C5" s="116" t="s">
        <v>150</v>
      </c>
      <c r="D5" s="116" t="s">
        <v>68</v>
      </c>
      <c r="E5" s="116" t="s">
        <v>98</v>
      </c>
      <c r="G5" s="116" t="s">
        <v>172</v>
      </c>
      <c r="H5" s="116" t="s">
        <v>78</v>
      </c>
      <c r="J5" s="116" t="s">
        <v>95</v>
      </c>
      <c r="K5" s="116" t="s">
        <v>93</v>
      </c>
      <c r="L5" s="116" t="s">
        <v>90</v>
      </c>
      <c r="S5" s="116" t="s">
        <v>161</v>
      </c>
    </row>
    <row r="6" spans="2:8" ht="12.75">
      <c r="B6" s="116" t="s">
        <v>156</v>
      </c>
      <c r="C6" s="116" t="s">
        <v>62</v>
      </c>
      <c r="E6" s="116" t="s">
        <v>74</v>
      </c>
      <c r="G6" s="116" t="s">
        <v>168</v>
      </c>
      <c r="H6" s="116" t="s">
        <v>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>
    <tabColor indexed="22"/>
  </sheetPr>
  <dimension ref="A1:AB145"/>
  <sheetViews>
    <sheetView zoomScalePageLayoutView="0" workbookViewId="0" topLeftCell="D1">
      <selection activeCell="W38" sqref="W38"/>
    </sheetView>
  </sheetViews>
  <sheetFormatPr defaultColWidth="11.421875" defaultRowHeight="12.75"/>
  <cols>
    <col min="1" max="1" width="2.7109375" style="119" customWidth="1"/>
    <col min="2" max="2" width="16.7109375" style="119" customWidth="1"/>
    <col min="3" max="3" width="4.7109375" style="119" customWidth="1"/>
    <col min="4" max="4" width="18.7109375" style="119" customWidth="1"/>
    <col min="5" max="5" width="3.7109375" style="132" customWidth="1"/>
    <col min="6" max="6" width="4.7109375" style="132" customWidth="1"/>
    <col min="7" max="7" width="18.7109375" style="119" customWidth="1"/>
    <col min="8" max="9" width="4.7109375" style="132" customWidth="1"/>
    <col min="10" max="11" width="10.7109375" style="119" customWidth="1"/>
    <col min="12" max="12" width="18.7109375" style="119" customWidth="1"/>
    <col min="13" max="13" width="2.7109375" style="119" customWidth="1"/>
    <col min="14" max="15" width="3.140625" style="119" customWidth="1"/>
    <col min="16" max="26" width="5.7109375" style="119" customWidth="1"/>
    <col min="27" max="27" width="3.140625" style="119" customWidth="1"/>
    <col min="28" max="28" width="5.7109375" style="119" customWidth="1"/>
    <col min="29" max="16384" width="11.421875" style="119" customWidth="1"/>
  </cols>
  <sheetData>
    <row r="1" spans="1:28" ht="12.75">
      <c r="A1" s="117"/>
      <c r="B1" s="117"/>
      <c r="C1" s="117"/>
      <c r="D1" s="117"/>
      <c r="E1" s="118"/>
      <c r="F1" s="118"/>
      <c r="G1" s="117"/>
      <c r="H1" s="118"/>
      <c r="I1" s="118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1:28" ht="12.75">
      <c r="A2" s="117"/>
      <c r="B2" s="117"/>
      <c r="C2" s="117"/>
      <c r="D2" s="117"/>
      <c r="E2" s="118"/>
      <c r="F2" s="118"/>
      <c r="G2" s="117"/>
      <c r="H2" s="118"/>
      <c r="I2" s="118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13.5" thickBot="1">
      <c r="A3" s="117"/>
      <c r="B3" s="117"/>
      <c r="C3" s="117"/>
      <c r="D3" s="117"/>
      <c r="E3" s="118"/>
      <c r="F3" s="118"/>
      <c r="G3" s="117"/>
      <c r="H3" s="118"/>
      <c r="I3" s="118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18" customHeight="1">
      <c r="A4" s="120"/>
      <c r="B4" s="274" t="s">
        <v>229</v>
      </c>
      <c r="C4" s="275"/>
      <c r="D4" s="276" t="s">
        <v>230</v>
      </c>
      <c r="E4" s="277"/>
      <c r="F4" s="278"/>
      <c r="G4" s="279" t="s">
        <v>231</v>
      </c>
      <c r="H4" s="280"/>
      <c r="I4" s="280"/>
      <c r="J4" s="280"/>
      <c r="K4" s="281"/>
      <c r="L4" s="121" t="s">
        <v>232</v>
      </c>
      <c r="M4" s="120"/>
      <c r="N4" s="286" t="s">
        <v>233</v>
      </c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8"/>
      <c r="AB4" s="120"/>
    </row>
    <row r="5" spans="1:28" s="132" customFormat="1" ht="12.75" customHeight="1">
      <c r="A5" s="122"/>
      <c r="B5" s="123" t="s">
        <v>234</v>
      </c>
      <c r="C5" s="124" t="s">
        <v>235</v>
      </c>
      <c r="D5" s="123" t="s">
        <v>234</v>
      </c>
      <c r="E5" s="125" t="s">
        <v>219</v>
      </c>
      <c r="F5" s="124" t="s">
        <v>236</v>
      </c>
      <c r="G5" s="123" t="s">
        <v>234</v>
      </c>
      <c r="H5" s="126" t="s">
        <v>219</v>
      </c>
      <c r="I5" s="126" t="s">
        <v>235</v>
      </c>
      <c r="J5" s="126" t="s">
        <v>237</v>
      </c>
      <c r="K5" s="124" t="s">
        <v>238</v>
      </c>
      <c r="L5" s="127" t="s">
        <v>234</v>
      </c>
      <c r="M5" s="122"/>
      <c r="N5" s="128"/>
      <c r="O5" s="129"/>
      <c r="P5" s="130" t="s">
        <v>214</v>
      </c>
      <c r="Q5" s="130" t="s">
        <v>215</v>
      </c>
      <c r="R5" s="130" t="s">
        <v>216</v>
      </c>
      <c r="S5" s="130" t="s">
        <v>148</v>
      </c>
      <c r="T5" s="130" t="s">
        <v>217</v>
      </c>
      <c r="U5" s="130" t="s">
        <v>42</v>
      </c>
      <c r="V5" s="130" t="s">
        <v>218</v>
      </c>
      <c r="W5" s="130" t="s">
        <v>219</v>
      </c>
      <c r="X5" s="130" t="s">
        <v>239</v>
      </c>
      <c r="Y5" s="130" t="s">
        <v>240</v>
      </c>
      <c r="Z5" s="130" t="s">
        <v>241</v>
      </c>
      <c r="AA5" s="131"/>
      <c r="AB5" s="122"/>
    </row>
    <row r="6" spans="1:28" ht="12.75">
      <c r="A6" s="120"/>
      <c r="B6" s="133"/>
      <c r="C6" s="134"/>
      <c r="D6" s="133"/>
      <c r="E6" s="135"/>
      <c r="F6" s="136"/>
      <c r="G6" s="133"/>
      <c r="H6" s="137"/>
      <c r="I6" s="137"/>
      <c r="J6" s="138"/>
      <c r="K6" s="139"/>
      <c r="L6" s="140"/>
      <c r="M6" s="120"/>
      <c r="N6" s="141"/>
      <c r="O6" s="273">
        <v>1</v>
      </c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B6" s="120"/>
    </row>
    <row r="7" spans="1:28" ht="12.75">
      <c r="A7" s="120"/>
      <c r="B7" s="151"/>
      <c r="C7" s="145"/>
      <c r="D7" s="144"/>
      <c r="E7" s="146"/>
      <c r="F7" s="147"/>
      <c r="G7" s="144"/>
      <c r="H7" s="148"/>
      <c r="I7" s="148"/>
      <c r="J7" s="149"/>
      <c r="K7" s="150"/>
      <c r="L7" s="151"/>
      <c r="M7" s="120"/>
      <c r="N7" s="141"/>
      <c r="O7" s="273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43"/>
      <c r="AB7" s="120"/>
    </row>
    <row r="8" spans="1:28" ht="12.75">
      <c r="A8" s="120"/>
      <c r="B8" s="144"/>
      <c r="C8" s="145"/>
      <c r="D8" s="144"/>
      <c r="E8" s="146"/>
      <c r="F8" s="147"/>
      <c r="G8" s="144"/>
      <c r="H8" s="148"/>
      <c r="I8" s="148"/>
      <c r="J8" s="149"/>
      <c r="K8" s="150"/>
      <c r="L8" s="151"/>
      <c r="M8" s="120"/>
      <c r="N8" s="141"/>
      <c r="O8" s="273">
        <v>2</v>
      </c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3"/>
      <c r="AB8" s="120"/>
    </row>
    <row r="9" spans="1:28" ht="12.75">
      <c r="A9" s="120"/>
      <c r="B9" s="144"/>
      <c r="C9" s="145"/>
      <c r="D9" s="144"/>
      <c r="E9" s="146"/>
      <c r="F9" s="147"/>
      <c r="G9" s="144"/>
      <c r="H9" s="148"/>
      <c r="I9" s="148"/>
      <c r="J9" s="149"/>
      <c r="K9" s="150"/>
      <c r="L9" s="151"/>
      <c r="M9" s="120"/>
      <c r="N9" s="141"/>
      <c r="O9" s="273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43"/>
      <c r="AB9" s="120"/>
    </row>
    <row r="10" spans="1:28" ht="12.75">
      <c r="A10" s="120"/>
      <c r="B10" s="144"/>
      <c r="C10" s="145"/>
      <c r="D10" s="144"/>
      <c r="E10" s="146"/>
      <c r="F10" s="147"/>
      <c r="G10" s="144"/>
      <c r="H10" s="148"/>
      <c r="I10" s="148"/>
      <c r="J10" s="149"/>
      <c r="K10" s="150"/>
      <c r="L10" s="151"/>
      <c r="M10" s="120"/>
      <c r="N10" s="141"/>
      <c r="O10" s="273">
        <v>3</v>
      </c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3"/>
      <c r="AB10" s="120"/>
    </row>
    <row r="11" spans="1:28" ht="12.75">
      <c r="A11" s="120"/>
      <c r="B11" s="144"/>
      <c r="C11" s="145"/>
      <c r="D11" s="144"/>
      <c r="E11" s="146"/>
      <c r="F11" s="147"/>
      <c r="G11" s="144"/>
      <c r="H11" s="148"/>
      <c r="I11" s="148"/>
      <c r="J11" s="149"/>
      <c r="K11" s="150"/>
      <c r="L11" s="151"/>
      <c r="M11" s="120"/>
      <c r="N11" s="141"/>
      <c r="O11" s="273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43"/>
      <c r="AB11" s="120"/>
    </row>
    <row r="12" spans="1:28" ht="12.75">
      <c r="A12" s="120"/>
      <c r="B12" s="144"/>
      <c r="C12" s="145"/>
      <c r="D12" s="144"/>
      <c r="E12" s="146"/>
      <c r="F12" s="147"/>
      <c r="G12" s="144"/>
      <c r="H12" s="148"/>
      <c r="I12" s="148"/>
      <c r="J12" s="149"/>
      <c r="K12" s="150"/>
      <c r="L12" s="151"/>
      <c r="M12" s="120"/>
      <c r="N12" s="141"/>
      <c r="O12" s="273">
        <v>4</v>
      </c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3"/>
      <c r="AB12" s="120"/>
    </row>
    <row r="13" spans="1:28" ht="12.75">
      <c r="A13" s="120"/>
      <c r="B13" s="144"/>
      <c r="C13" s="145"/>
      <c r="D13" s="144"/>
      <c r="E13" s="146"/>
      <c r="F13" s="147"/>
      <c r="G13" s="144"/>
      <c r="H13" s="148"/>
      <c r="I13" s="148"/>
      <c r="J13" s="149"/>
      <c r="K13" s="150"/>
      <c r="L13" s="151"/>
      <c r="M13" s="120"/>
      <c r="N13" s="141"/>
      <c r="O13" s="273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43"/>
      <c r="AB13" s="120"/>
    </row>
    <row r="14" spans="1:28" ht="12.75">
      <c r="A14" s="120"/>
      <c r="B14" s="144"/>
      <c r="C14" s="145"/>
      <c r="D14" s="144"/>
      <c r="E14" s="146"/>
      <c r="F14" s="147"/>
      <c r="G14" s="144"/>
      <c r="H14" s="148"/>
      <c r="I14" s="148"/>
      <c r="J14" s="149"/>
      <c r="K14" s="150"/>
      <c r="L14" s="151"/>
      <c r="M14" s="120"/>
      <c r="N14" s="141"/>
      <c r="O14" s="273">
        <v>5</v>
      </c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  <c r="AB14" s="120"/>
    </row>
    <row r="15" spans="1:28" ht="12.75">
      <c r="A15" s="120"/>
      <c r="B15" s="144"/>
      <c r="C15" s="145"/>
      <c r="D15" s="144"/>
      <c r="E15" s="146"/>
      <c r="F15" s="147"/>
      <c r="G15" s="144"/>
      <c r="H15" s="148"/>
      <c r="I15" s="148"/>
      <c r="J15" s="149"/>
      <c r="K15" s="150"/>
      <c r="L15" s="151"/>
      <c r="M15" s="120"/>
      <c r="N15" s="141"/>
      <c r="O15" s="273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43"/>
      <c r="AB15" s="120"/>
    </row>
    <row r="16" spans="1:28" ht="12.75">
      <c r="A16" s="120"/>
      <c r="B16" s="144"/>
      <c r="C16" s="145"/>
      <c r="D16" s="144"/>
      <c r="E16" s="146"/>
      <c r="F16" s="147"/>
      <c r="G16" s="144"/>
      <c r="H16" s="148"/>
      <c r="I16" s="148"/>
      <c r="J16" s="149"/>
      <c r="K16" s="150"/>
      <c r="L16" s="151"/>
      <c r="M16" s="120"/>
      <c r="N16" s="141"/>
      <c r="O16" s="273">
        <v>6</v>
      </c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/>
      <c r="AB16" s="120"/>
    </row>
    <row r="17" spans="1:28" ht="12.75">
      <c r="A17" s="120"/>
      <c r="B17" s="144"/>
      <c r="C17" s="145"/>
      <c r="D17" s="144"/>
      <c r="E17" s="146"/>
      <c r="F17" s="147"/>
      <c r="G17" s="144"/>
      <c r="H17" s="148"/>
      <c r="I17" s="148"/>
      <c r="J17" s="149"/>
      <c r="K17" s="150"/>
      <c r="L17" s="151"/>
      <c r="M17" s="120"/>
      <c r="N17" s="141"/>
      <c r="O17" s="273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43"/>
      <c r="AB17" s="120"/>
    </row>
    <row r="18" spans="1:28" ht="12.75">
      <c r="A18" s="120"/>
      <c r="B18" s="144"/>
      <c r="C18" s="145"/>
      <c r="D18" s="144"/>
      <c r="E18" s="146"/>
      <c r="F18" s="147"/>
      <c r="G18" s="144"/>
      <c r="H18" s="148"/>
      <c r="I18" s="148"/>
      <c r="J18" s="149"/>
      <c r="K18" s="150"/>
      <c r="L18" s="151"/>
      <c r="M18" s="120"/>
      <c r="N18" s="141"/>
      <c r="O18" s="273">
        <v>7</v>
      </c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3"/>
      <c r="AB18" s="120"/>
    </row>
    <row r="19" spans="1:28" ht="12.75">
      <c r="A19" s="120"/>
      <c r="B19" s="144"/>
      <c r="C19" s="145"/>
      <c r="D19" s="144"/>
      <c r="E19" s="146"/>
      <c r="F19" s="147"/>
      <c r="G19" s="144"/>
      <c r="H19" s="148"/>
      <c r="I19" s="148"/>
      <c r="J19" s="149"/>
      <c r="K19" s="150"/>
      <c r="L19" s="151"/>
      <c r="M19" s="120"/>
      <c r="N19" s="141"/>
      <c r="O19" s="273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43"/>
      <c r="AB19" s="120"/>
    </row>
    <row r="20" spans="1:28" ht="12.75">
      <c r="A20" s="120"/>
      <c r="B20" s="144"/>
      <c r="C20" s="145"/>
      <c r="D20" s="144"/>
      <c r="E20" s="146"/>
      <c r="F20" s="147"/>
      <c r="G20" s="144"/>
      <c r="H20" s="148"/>
      <c r="I20" s="148"/>
      <c r="J20" s="149"/>
      <c r="K20" s="150"/>
      <c r="L20" s="151"/>
      <c r="M20" s="120"/>
      <c r="N20" s="141"/>
      <c r="O20" s="273">
        <v>8</v>
      </c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3"/>
      <c r="AB20" s="120"/>
    </row>
    <row r="21" spans="1:28" ht="12.75">
      <c r="A21" s="120"/>
      <c r="B21" s="144"/>
      <c r="C21" s="145"/>
      <c r="D21" s="144"/>
      <c r="E21" s="146"/>
      <c r="F21" s="147"/>
      <c r="G21" s="144"/>
      <c r="H21" s="148"/>
      <c r="I21" s="148"/>
      <c r="J21" s="149"/>
      <c r="K21" s="150"/>
      <c r="L21" s="151"/>
      <c r="M21" s="120"/>
      <c r="N21" s="141"/>
      <c r="O21" s="273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43"/>
      <c r="AB21" s="120"/>
    </row>
    <row r="22" spans="1:28" ht="12.75">
      <c r="A22" s="120"/>
      <c r="B22" s="144"/>
      <c r="C22" s="145"/>
      <c r="D22" s="144"/>
      <c r="E22" s="146"/>
      <c r="F22" s="147"/>
      <c r="G22" s="144"/>
      <c r="H22" s="148"/>
      <c r="I22" s="148"/>
      <c r="J22" s="149"/>
      <c r="K22" s="150"/>
      <c r="L22" s="151"/>
      <c r="M22" s="120"/>
      <c r="N22" s="141"/>
      <c r="O22" s="273">
        <v>9</v>
      </c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3"/>
      <c r="AB22" s="120"/>
    </row>
    <row r="23" spans="1:28" ht="12.75">
      <c r="A23" s="120"/>
      <c r="B23" s="144"/>
      <c r="C23" s="145"/>
      <c r="D23" s="144"/>
      <c r="E23" s="146"/>
      <c r="F23" s="147"/>
      <c r="G23" s="144"/>
      <c r="H23" s="148"/>
      <c r="I23" s="148"/>
      <c r="J23" s="149"/>
      <c r="K23" s="150"/>
      <c r="L23" s="151"/>
      <c r="M23" s="120"/>
      <c r="N23" s="141"/>
      <c r="O23" s="273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43"/>
      <c r="AB23" s="120"/>
    </row>
    <row r="24" spans="1:28" ht="12.75">
      <c r="A24" s="120"/>
      <c r="B24" s="144"/>
      <c r="C24" s="145"/>
      <c r="D24" s="144"/>
      <c r="E24" s="146"/>
      <c r="F24" s="147"/>
      <c r="G24" s="144"/>
      <c r="H24" s="148"/>
      <c r="I24" s="148"/>
      <c r="J24" s="149"/>
      <c r="K24" s="150"/>
      <c r="L24" s="151"/>
      <c r="M24" s="120"/>
      <c r="N24" s="141"/>
      <c r="O24" s="273">
        <v>10</v>
      </c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3"/>
      <c r="AB24" s="120"/>
    </row>
    <row r="25" spans="1:28" ht="12.75">
      <c r="A25" s="120"/>
      <c r="B25" s="144"/>
      <c r="C25" s="145"/>
      <c r="D25" s="144"/>
      <c r="E25" s="146"/>
      <c r="F25" s="147"/>
      <c r="G25" s="144"/>
      <c r="H25" s="148"/>
      <c r="I25" s="148"/>
      <c r="J25" s="149"/>
      <c r="K25" s="150"/>
      <c r="L25" s="151"/>
      <c r="M25" s="120"/>
      <c r="N25" s="141"/>
      <c r="O25" s="273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43"/>
      <c r="AB25" s="120"/>
    </row>
    <row r="26" spans="1:28" ht="13.5" thickBot="1">
      <c r="A26" s="120"/>
      <c r="B26" s="144"/>
      <c r="C26" s="145"/>
      <c r="D26" s="144"/>
      <c r="E26" s="146"/>
      <c r="F26" s="147"/>
      <c r="G26" s="144"/>
      <c r="H26" s="148"/>
      <c r="I26" s="148"/>
      <c r="J26" s="149"/>
      <c r="K26" s="150"/>
      <c r="L26" s="151"/>
      <c r="M26" s="120"/>
      <c r="N26" s="153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120"/>
    </row>
    <row r="27" spans="1:28" ht="13.5" thickBot="1">
      <c r="A27" s="120"/>
      <c r="B27" s="144"/>
      <c r="C27" s="145"/>
      <c r="D27" s="144"/>
      <c r="E27" s="146"/>
      <c r="F27" s="147"/>
      <c r="G27" s="144"/>
      <c r="H27" s="148"/>
      <c r="I27" s="148"/>
      <c r="J27" s="149"/>
      <c r="K27" s="150"/>
      <c r="L27" s="151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.75">
      <c r="A28" s="120"/>
      <c r="B28" s="144"/>
      <c r="C28" s="145"/>
      <c r="D28" s="144"/>
      <c r="E28" s="146"/>
      <c r="F28" s="147"/>
      <c r="G28" s="144"/>
      <c r="H28" s="148"/>
      <c r="I28" s="148"/>
      <c r="J28" s="149"/>
      <c r="K28" s="150"/>
      <c r="L28" s="151"/>
      <c r="M28" s="120"/>
      <c r="N28" s="283" t="s">
        <v>242</v>
      </c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5"/>
      <c r="AB28" s="120"/>
    </row>
    <row r="29" spans="1:28" ht="12.75">
      <c r="A29" s="120"/>
      <c r="B29" s="144"/>
      <c r="C29" s="145"/>
      <c r="D29" s="144"/>
      <c r="E29" s="146"/>
      <c r="F29" s="147"/>
      <c r="G29" s="144"/>
      <c r="H29" s="148"/>
      <c r="I29" s="148"/>
      <c r="J29" s="149"/>
      <c r="K29" s="150"/>
      <c r="L29" s="151"/>
      <c r="M29" s="120"/>
      <c r="N29" s="156"/>
      <c r="O29" s="157"/>
      <c r="P29" s="158" t="s">
        <v>214</v>
      </c>
      <c r="Q29" s="158" t="s">
        <v>215</v>
      </c>
      <c r="R29" s="158" t="s">
        <v>216</v>
      </c>
      <c r="S29" s="158" t="s">
        <v>148</v>
      </c>
      <c r="T29" s="158" t="s">
        <v>217</v>
      </c>
      <c r="U29" s="158" t="s">
        <v>42</v>
      </c>
      <c r="V29" s="158" t="s">
        <v>218</v>
      </c>
      <c r="W29" s="158" t="s">
        <v>219</v>
      </c>
      <c r="X29" s="158" t="s">
        <v>239</v>
      </c>
      <c r="Y29" s="158" t="s">
        <v>240</v>
      </c>
      <c r="Z29" s="158" t="s">
        <v>241</v>
      </c>
      <c r="AA29" s="159"/>
      <c r="AB29" s="120"/>
    </row>
    <row r="30" spans="1:28" ht="12.75">
      <c r="A30" s="120"/>
      <c r="B30" s="144"/>
      <c r="C30" s="145"/>
      <c r="D30" s="144"/>
      <c r="E30" s="146"/>
      <c r="F30" s="147"/>
      <c r="G30" s="144"/>
      <c r="H30" s="148"/>
      <c r="I30" s="148"/>
      <c r="J30" s="149"/>
      <c r="K30" s="150"/>
      <c r="L30" s="151"/>
      <c r="M30" s="120"/>
      <c r="N30" s="160"/>
      <c r="O30" s="282">
        <v>1</v>
      </c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2"/>
      <c r="AB30" s="120"/>
    </row>
    <row r="31" spans="1:28" ht="12.75">
      <c r="A31" s="120"/>
      <c r="B31" s="144"/>
      <c r="C31" s="145"/>
      <c r="D31" s="144"/>
      <c r="E31" s="146"/>
      <c r="F31" s="147"/>
      <c r="G31" s="144"/>
      <c r="H31" s="148"/>
      <c r="I31" s="148"/>
      <c r="J31" s="149"/>
      <c r="K31" s="150"/>
      <c r="L31" s="151"/>
      <c r="M31" s="120"/>
      <c r="N31" s="160"/>
      <c r="O31" s="282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2"/>
      <c r="AB31" s="120"/>
    </row>
    <row r="32" spans="1:28" ht="12.75">
      <c r="A32" s="120"/>
      <c r="B32" s="144"/>
      <c r="C32" s="145"/>
      <c r="D32" s="144"/>
      <c r="E32" s="146"/>
      <c r="F32" s="147"/>
      <c r="G32" s="144"/>
      <c r="H32" s="148"/>
      <c r="I32" s="148"/>
      <c r="J32" s="149"/>
      <c r="K32" s="150"/>
      <c r="L32" s="151"/>
      <c r="M32" s="120"/>
      <c r="N32" s="160"/>
      <c r="O32" s="282">
        <v>2</v>
      </c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2"/>
      <c r="AB32" s="120"/>
    </row>
    <row r="33" spans="1:28" ht="12.75">
      <c r="A33" s="120"/>
      <c r="B33" s="144"/>
      <c r="C33" s="145"/>
      <c r="D33" s="144"/>
      <c r="E33" s="146"/>
      <c r="F33" s="147"/>
      <c r="G33" s="144"/>
      <c r="H33" s="148"/>
      <c r="I33" s="148"/>
      <c r="J33" s="149"/>
      <c r="K33" s="150"/>
      <c r="L33" s="151"/>
      <c r="M33" s="120"/>
      <c r="N33" s="160"/>
      <c r="O33" s="282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2"/>
      <c r="AB33" s="120"/>
    </row>
    <row r="34" spans="1:28" ht="12.75">
      <c r="A34" s="120"/>
      <c r="B34" s="144"/>
      <c r="C34" s="145"/>
      <c r="D34" s="144"/>
      <c r="E34" s="146"/>
      <c r="F34" s="147"/>
      <c r="G34" s="144"/>
      <c r="H34" s="148"/>
      <c r="I34" s="148"/>
      <c r="J34" s="149"/>
      <c r="K34" s="150"/>
      <c r="L34" s="151"/>
      <c r="M34" s="120"/>
      <c r="N34" s="160"/>
      <c r="O34" s="282">
        <v>3</v>
      </c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2"/>
      <c r="AB34" s="120"/>
    </row>
    <row r="35" spans="1:28" ht="12.75">
      <c r="A35" s="120"/>
      <c r="B35" s="144"/>
      <c r="C35" s="145"/>
      <c r="D35" s="144"/>
      <c r="E35" s="146"/>
      <c r="F35" s="147"/>
      <c r="G35" s="144"/>
      <c r="H35" s="148"/>
      <c r="I35" s="148"/>
      <c r="J35" s="149"/>
      <c r="K35" s="150"/>
      <c r="L35" s="151"/>
      <c r="M35" s="120"/>
      <c r="N35" s="160"/>
      <c r="O35" s="282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2"/>
      <c r="AB35" s="120"/>
    </row>
    <row r="36" spans="1:28" ht="12.75">
      <c r="A36" s="120"/>
      <c r="B36" s="144"/>
      <c r="C36" s="145"/>
      <c r="D36" s="144"/>
      <c r="E36" s="146"/>
      <c r="F36" s="147"/>
      <c r="G36" s="144"/>
      <c r="H36" s="148"/>
      <c r="I36" s="148"/>
      <c r="J36" s="149"/>
      <c r="K36" s="150"/>
      <c r="L36" s="151"/>
      <c r="M36" s="120"/>
      <c r="N36" s="160"/>
      <c r="O36" s="282">
        <v>4</v>
      </c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2"/>
      <c r="AB36" s="120"/>
    </row>
    <row r="37" spans="1:28" ht="12.75">
      <c r="A37" s="120"/>
      <c r="B37" s="144"/>
      <c r="C37" s="145"/>
      <c r="D37" s="144"/>
      <c r="E37" s="146"/>
      <c r="F37" s="147"/>
      <c r="G37" s="144"/>
      <c r="H37" s="148"/>
      <c r="I37" s="148"/>
      <c r="J37" s="149"/>
      <c r="K37" s="150"/>
      <c r="L37" s="245"/>
      <c r="M37" s="120"/>
      <c r="N37" s="160"/>
      <c r="O37" s="282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2"/>
      <c r="AB37" s="120"/>
    </row>
    <row r="38" spans="1:28" ht="12.75">
      <c r="A38" s="120"/>
      <c r="B38" s="144"/>
      <c r="C38" s="145"/>
      <c r="D38" s="144"/>
      <c r="E38" s="146"/>
      <c r="F38" s="147"/>
      <c r="G38" s="144"/>
      <c r="H38" s="148"/>
      <c r="I38" s="148"/>
      <c r="J38" s="149"/>
      <c r="K38" s="150"/>
      <c r="L38" s="246"/>
      <c r="M38" s="120"/>
      <c r="N38" s="160"/>
      <c r="O38" s="282">
        <v>5</v>
      </c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2"/>
      <c r="AB38" s="120"/>
    </row>
    <row r="39" spans="1:28" ht="12.75">
      <c r="A39" s="120"/>
      <c r="B39" s="144"/>
      <c r="C39" s="145"/>
      <c r="D39" s="144"/>
      <c r="E39" s="146"/>
      <c r="F39" s="147"/>
      <c r="G39" s="144"/>
      <c r="H39" s="148"/>
      <c r="I39" s="148"/>
      <c r="J39" s="149"/>
      <c r="K39" s="150"/>
      <c r="L39" s="151"/>
      <c r="M39" s="120"/>
      <c r="N39" s="160"/>
      <c r="O39" s="282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2"/>
      <c r="AB39" s="120"/>
    </row>
    <row r="40" spans="1:28" ht="12.75">
      <c r="A40" s="120"/>
      <c r="B40" s="144"/>
      <c r="C40" s="145"/>
      <c r="D40" s="144"/>
      <c r="E40" s="146"/>
      <c r="F40" s="147"/>
      <c r="G40" s="144"/>
      <c r="H40" s="148"/>
      <c r="I40" s="148"/>
      <c r="J40" s="149"/>
      <c r="K40" s="150"/>
      <c r="L40" s="151"/>
      <c r="M40" s="120"/>
      <c r="N40" s="160"/>
      <c r="O40" s="282">
        <v>6</v>
      </c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2"/>
      <c r="AB40" s="120"/>
    </row>
    <row r="41" spans="1:28" ht="12.75">
      <c r="A41" s="120"/>
      <c r="B41" s="144"/>
      <c r="C41" s="145"/>
      <c r="D41" s="144"/>
      <c r="E41" s="146"/>
      <c r="F41" s="147"/>
      <c r="G41" s="144"/>
      <c r="H41" s="148"/>
      <c r="I41" s="148"/>
      <c r="J41" s="149"/>
      <c r="K41" s="150"/>
      <c r="L41" s="151"/>
      <c r="M41" s="120"/>
      <c r="N41" s="160"/>
      <c r="O41" s="282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2"/>
      <c r="AB41" s="120"/>
    </row>
    <row r="42" spans="1:28" ht="12.75">
      <c r="A42" s="120"/>
      <c r="B42" s="144"/>
      <c r="C42" s="145"/>
      <c r="D42" s="144"/>
      <c r="E42" s="146"/>
      <c r="F42" s="147"/>
      <c r="G42" s="144"/>
      <c r="H42" s="148"/>
      <c r="I42" s="148"/>
      <c r="J42" s="149"/>
      <c r="K42" s="150"/>
      <c r="L42" s="164"/>
      <c r="M42" s="120"/>
      <c r="N42" s="160"/>
      <c r="O42" s="282">
        <v>7</v>
      </c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2"/>
      <c r="AB42" s="120"/>
    </row>
    <row r="43" spans="1:28" ht="12.75">
      <c r="A43" s="120"/>
      <c r="B43" s="144"/>
      <c r="C43" s="145"/>
      <c r="D43" s="144"/>
      <c r="E43" s="146"/>
      <c r="F43" s="147"/>
      <c r="G43" s="144"/>
      <c r="H43" s="148"/>
      <c r="I43" s="148"/>
      <c r="J43" s="149"/>
      <c r="K43" s="150"/>
      <c r="L43" s="151"/>
      <c r="M43" s="120"/>
      <c r="N43" s="160"/>
      <c r="O43" s="282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2"/>
      <c r="AB43" s="120"/>
    </row>
    <row r="44" spans="1:28" ht="12.75">
      <c r="A44" s="120"/>
      <c r="B44" s="144"/>
      <c r="C44" s="145"/>
      <c r="D44" s="144"/>
      <c r="E44" s="146"/>
      <c r="F44" s="147"/>
      <c r="G44" s="144"/>
      <c r="H44" s="148"/>
      <c r="I44" s="148"/>
      <c r="J44" s="149"/>
      <c r="K44" s="150"/>
      <c r="L44" s="151"/>
      <c r="M44" s="120"/>
      <c r="N44" s="160"/>
      <c r="O44" s="282">
        <v>8</v>
      </c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2"/>
      <c r="AB44" s="120"/>
    </row>
    <row r="45" spans="1:28" ht="12.75">
      <c r="A45" s="120"/>
      <c r="B45" s="144"/>
      <c r="C45" s="145"/>
      <c r="D45" s="144"/>
      <c r="E45" s="146"/>
      <c r="F45" s="147"/>
      <c r="G45" s="144"/>
      <c r="H45" s="148"/>
      <c r="I45" s="148"/>
      <c r="J45" s="149"/>
      <c r="K45" s="150"/>
      <c r="L45" s="151"/>
      <c r="M45" s="120"/>
      <c r="N45" s="160"/>
      <c r="O45" s="282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2"/>
      <c r="AB45" s="120"/>
    </row>
    <row r="46" spans="1:28" ht="12.75">
      <c r="A46" s="120"/>
      <c r="B46" s="144"/>
      <c r="C46" s="145"/>
      <c r="D46" s="144"/>
      <c r="E46" s="146"/>
      <c r="F46" s="147"/>
      <c r="G46" s="144"/>
      <c r="H46" s="148"/>
      <c r="I46" s="148"/>
      <c r="J46" s="149"/>
      <c r="K46" s="150"/>
      <c r="L46" s="151"/>
      <c r="M46" s="120"/>
      <c r="N46" s="160"/>
      <c r="O46" s="282">
        <v>9</v>
      </c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2"/>
      <c r="AB46" s="120"/>
    </row>
    <row r="47" spans="1:28" ht="12.75">
      <c r="A47" s="120"/>
      <c r="B47" s="144"/>
      <c r="C47" s="145"/>
      <c r="D47" s="144"/>
      <c r="E47" s="146"/>
      <c r="F47" s="147"/>
      <c r="G47" s="144"/>
      <c r="H47" s="148"/>
      <c r="I47" s="148"/>
      <c r="J47" s="149"/>
      <c r="K47" s="150"/>
      <c r="L47" s="151"/>
      <c r="M47" s="120"/>
      <c r="N47" s="160"/>
      <c r="O47" s="282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2"/>
      <c r="AB47" s="120"/>
    </row>
    <row r="48" spans="1:28" ht="12.75">
      <c r="A48" s="120"/>
      <c r="B48" s="144"/>
      <c r="C48" s="145"/>
      <c r="D48" s="144"/>
      <c r="E48" s="146"/>
      <c r="F48" s="147"/>
      <c r="G48" s="144"/>
      <c r="H48" s="148"/>
      <c r="I48" s="148"/>
      <c r="J48" s="149"/>
      <c r="K48" s="150"/>
      <c r="L48" s="151"/>
      <c r="M48" s="120"/>
      <c r="N48" s="160"/>
      <c r="O48" s="282">
        <v>10</v>
      </c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2"/>
      <c r="AB48" s="120"/>
    </row>
    <row r="49" spans="1:28" ht="12.75">
      <c r="A49" s="120"/>
      <c r="B49" s="144"/>
      <c r="C49" s="145"/>
      <c r="D49" s="144"/>
      <c r="E49" s="146"/>
      <c r="F49" s="147"/>
      <c r="G49" s="144"/>
      <c r="H49" s="148"/>
      <c r="I49" s="148"/>
      <c r="J49" s="149"/>
      <c r="K49" s="150"/>
      <c r="L49" s="151"/>
      <c r="M49" s="120"/>
      <c r="N49" s="160"/>
      <c r="O49" s="282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2"/>
      <c r="AB49" s="120"/>
    </row>
    <row r="50" spans="1:28" ht="13.5" thickBot="1">
      <c r="A50" s="120"/>
      <c r="B50" s="144"/>
      <c r="C50" s="145"/>
      <c r="D50" s="144"/>
      <c r="E50" s="146"/>
      <c r="F50" s="147"/>
      <c r="G50" s="144"/>
      <c r="H50" s="148"/>
      <c r="I50" s="148"/>
      <c r="J50" s="149"/>
      <c r="K50" s="150"/>
      <c r="L50" s="151"/>
      <c r="M50" s="120"/>
      <c r="N50" s="165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7"/>
      <c r="AB50" s="120"/>
    </row>
    <row r="51" spans="1:28" ht="13.5" thickBot="1">
      <c r="A51" s="120"/>
      <c r="B51" s="144"/>
      <c r="C51" s="145"/>
      <c r="D51" s="144"/>
      <c r="E51" s="146"/>
      <c r="F51" s="147"/>
      <c r="G51" s="144"/>
      <c r="H51" s="148"/>
      <c r="I51" s="148"/>
      <c r="J51" s="149"/>
      <c r="K51" s="150"/>
      <c r="L51" s="151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</row>
    <row r="52" spans="1:28" ht="12.75">
      <c r="A52" s="120"/>
      <c r="B52" s="144"/>
      <c r="C52" s="145"/>
      <c r="D52" s="144"/>
      <c r="E52" s="146"/>
      <c r="F52" s="147"/>
      <c r="G52" s="144"/>
      <c r="H52" s="148"/>
      <c r="I52" s="148"/>
      <c r="J52" s="149"/>
      <c r="K52" s="150"/>
      <c r="L52" s="245"/>
      <c r="M52" s="120"/>
      <c r="N52" s="289" t="s">
        <v>243</v>
      </c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1"/>
      <c r="AB52" s="120"/>
    </row>
    <row r="53" spans="1:28" ht="12.75">
      <c r="A53" s="120"/>
      <c r="B53" s="144"/>
      <c r="C53" s="145"/>
      <c r="D53" s="144"/>
      <c r="E53" s="146"/>
      <c r="F53" s="147"/>
      <c r="G53" s="144"/>
      <c r="H53" s="148"/>
      <c r="I53" s="148"/>
      <c r="J53" s="149"/>
      <c r="K53" s="150"/>
      <c r="L53" s="247"/>
      <c r="M53" s="120"/>
      <c r="N53" s="168"/>
      <c r="O53" s="169"/>
      <c r="P53" s="170" t="s">
        <v>214</v>
      </c>
      <c r="Q53" s="170" t="s">
        <v>215</v>
      </c>
      <c r="R53" s="170" t="s">
        <v>216</v>
      </c>
      <c r="S53" s="170" t="s">
        <v>148</v>
      </c>
      <c r="T53" s="170" t="s">
        <v>217</v>
      </c>
      <c r="U53" s="170" t="s">
        <v>42</v>
      </c>
      <c r="V53" s="170" t="s">
        <v>218</v>
      </c>
      <c r="W53" s="170" t="s">
        <v>219</v>
      </c>
      <c r="X53" s="170" t="s">
        <v>239</v>
      </c>
      <c r="Y53" s="170" t="s">
        <v>240</v>
      </c>
      <c r="Z53" s="170" t="s">
        <v>241</v>
      </c>
      <c r="AA53" s="171"/>
      <c r="AB53" s="120"/>
    </row>
    <row r="54" spans="1:28" ht="12.75">
      <c r="A54" s="120"/>
      <c r="B54" s="144"/>
      <c r="C54" s="145"/>
      <c r="D54" s="144"/>
      <c r="E54" s="146"/>
      <c r="F54" s="147"/>
      <c r="G54" s="144"/>
      <c r="H54" s="148"/>
      <c r="I54" s="148"/>
      <c r="J54" s="149"/>
      <c r="K54" s="150"/>
      <c r="L54" s="247"/>
      <c r="M54" s="120"/>
      <c r="N54" s="172"/>
      <c r="O54" s="292">
        <v>1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4"/>
      <c r="AB54" s="120"/>
    </row>
    <row r="55" spans="1:28" ht="12.75">
      <c r="A55" s="120"/>
      <c r="B55" s="144"/>
      <c r="C55" s="145"/>
      <c r="D55" s="144"/>
      <c r="E55" s="146"/>
      <c r="F55" s="147"/>
      <c r="G55" s="144"/>
      <c r="H55" s="148"/>
      <c r="I55" s="148"/>
      <c r="J55" s="149"/>
      <c r="K55" s="150"/>
      <c r="L55" s="247"/>
      <c r="M55" s="120"/>
      <c r="N55" s="172"/>
      <c r="O55" s="292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4"/>
      <c r="AB55" s="120"/>
    </row>
    <row r="56" spans="1:28" ht="12.75">
      <c r="A56" s="120"/>
      <c r="B56" s="144"/>
      <c r="C56" s="145"/>
      <c r="D56" s="144"/>
      <c r="E56" s="146"/>
      <c r="F56" s="147"/>
      <c r="G56" s="144"/>
      <c r="H56" s="148"/>
      <c r="I56" s="148"/>
      <c r="J56" s="149"/>
      <c r="K56" s="150"/>
      <c r="L56" s="247"/>
      <c r="M56" s="120"/>
      <c r="N56" s="172"/>
      <c r="O56" s="292">
        <v>2</v>
      </c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4"/>
      <c r="AB56" s="120"/>
    </row>
    <row r="57" spans="1:28" ht="12.75">
      <c r="A57" s="120"/>
      <c r="B57" s="144"/>
      <c r="C57" s="145"/>
      <c r="D57" s="144"/>
      <c r="E57" s="146"/>
      <c r="F57" s="147"/>
      <c r="G57" s="144"/>
      <c r="H57" s="148"/>
      <c r="I57" s="148"/>
      <c r="J57" s="149"/>
      <c r="K57" s="150"/>
      <c r="L57" s="247"/>
      <c r="M57" s="120"/>
      <c r="N57" s="172"/>
      <c r="O57" s="292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4"/>
      <c r="AB57" s="120"/>
    </row>
    <row r="58" spans="1:28" ht="12.75">
      <c r="A58" s="120"/>
      <c r="B58" s="144"/>
      <c r="C58" s="145"/>
      <c r="D58" s="144"/>
      <c r="E58" s="146"/>
      <c r="F58" s="147"/>
      <c r="G58" s="144"/>
      <c r="H58" s="148"/>
      <c r="I58" s="148"/>
      <c r="J58" s="149"/>
      <c r="K58" s="150"/>
      <c r="L58" s="247"/>
      <c r="M58" s="120"/>
      <c r="N58" s="172"/>
      <c r="O58" s="292">
        <v>3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4"/>
      <c r="AB58" s="120"/>
    </row>
    <row r="59" spans="1:28" ht="12.75">
      <c r="A59" s="120"/>
      <c r="B59" s="144"/>
      <c r="C59" s="145"/>
      <c r="D59" s="144"/>
      <c r="E59" s="146"/>
      <c r="F59" s="147"/>
      <c r="G59" s="144"/>
      <c r="H59" s="148"/>
      <c r="I59" s="148"/>
      <c r="J59" s="149"/>
      <c r="K59" s="150"/>
      <c r="L59" s="247"/>
      <c r="M59" s="120"/>
      <c r="N59" s="172"/>
      <c r="O59" s="292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4"/>
      <c r="AB59" s="120"/>
    </row>
    <row r="60" spans="1:28" ht="12.75">
      <c r="A60" s="120"/>
      <c r="B60" s="144"/>
      <c r="C60" s="145"/>
      <c r="D60" s="144"/>
      <c r="E60" s="146"/>
      <c r="F60" s="147"/>
      <c r="G60" s="144"/>
      <c r="H60" s="148"/>
      <c r="I60" s="148"/>
      <c r="J60" s="149"/>
      <c r="K60" s="150"/>
      <c r="L60" s="247"/>
      <c r="M60" s="120"/>
      <c r="N60" s="172"/>
      <c r="O60" s="292">
        <v>4</v>
      </c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4"/>
      <c r="AB60" s="120"/>
    </row>
    <row r="61" spans="1:28" ht="12.75">
      <c r="A61" s="120"/>
      <c r="B61" s="144"/>
      <c r="C61" s="145"/>
      <c r="D61" s="144"/>
      <c r="E61" s="146"/>
      <c r="F61" s="147"/>
      <c r="G61" s="144"/>
      <c r="H61" s="148"/>
      <c r="I61" s="148"/>
      <c r="J61" s="149"/>
      <c r="K61" s="150"/>
      <c r="L61" s="247"/>
      <c r="M61" s="120"/>
      <c r="N61" s="172"/>
      <c r="O61" s="292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4"/>
      <c r="AB61" s="120"/>
    </row>
    <row r="62" spans="1:28" ht="12.75">
      <c r="A62" s="120"/>
      <c r="B62" s="144"/>
      <c r="C62" s="145"/>
      <c r="D62" s="144"/>
      <c r="E62" s="146"/>
      <c r="F62" s="147"/>
      <c r="G62" s="144"/>
      <c r="H62" s="148"/>
      <c r="I62" s="148"/>
      <c r="J62" s="149"/>
      <c r="K62" s="150"/>
      <c r="L62" s="247"/>
      <c r="M62" s="120"/>
      <c r="N62" s="172"/>
      <c r="O62" s="292">
        <v>5</v>
      </c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4"/>
      <c r="AB62" s="120"/>
    </row>
    <row r="63" spans="1:28" ht="12.75">
      <c r="A63" s="120"/>
      <c r="B63" s="144"/>
      <c r="C63" s="145"/>
      <c r="D63" s="144"/>
      <c r="E63" s="146"/>
      <c r="F63" s="147"/>
      <c r="G63" s="144"/>
      <c r="H63" s="148"/>
      <c r="I63" s="148"/>
      <c r="J63" s="149"/>
      <c r="K63" s="150"/>
      <c r="L63" s="247"/>
      <c r="M63" s="120"/>
      <c r="N63" s="172"/>
      <c r="O63" s="292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4"/>
      <c r="AB63" s="120"/>
    </row>
    <row r="64" spans="1:28" ht="12.75">
      <c r="A64" s="120"/>
      <c r="B64" s="144"/>
      <c r="C64" s="145"/>
      <c r="D64" s="144"/>
      <c r="E64" s="146"/>
      <c r="F64" s="147"/>
      <c r="G64" s="144"/>
      <c r="H64" s="148"/>
      <c r="I64" s="148"/>
      <c r="J64" s="149"/>
      <c r="K64" s="150"/>
      <c r="L64" s="247"/>
      <c r="M64" s="120"/>
      <c r="N64" s="172"/>
      <c r="O64" s="292">
        <v>6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4"/>
      <c r="AB64" s="120"/>
    </row>
    <row r="65" spans="1:28" ht="12.75">
      <c r="A65" s="120"/>
      <c r="B65" s="144"/>
      <c r="C65" s="145"/>
      <c r="D65" s="144"/>
      <c r="E65" s="146"/>
      <c r="F65" s="147"/>
      <c r="G65" s="144"/>
      <c r="H65" s="148"/>
      <c r="I65" s="148"/>
      <c r="J65" s="149"/>
      <c r="K65" s="150"/>
      <c r="L65" s="247"/>
      <c r="M65" s="120"/>
      <c r="N65" s="172"/>
      <c r="O65" s="292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4"/>
      <c r="AB65" s="120"/>
    </row>
    <row r="66" spans="1:28" ht="12.75">
      <c r="A66" s="120"/>
      <c r="B66" s="144"/>
      <c r="C66" s="145"/>
      <c r="D66" s="144"/>
      <c r="E66" s="146"/>
      <c r="F66" s="147"/>
      <c r="G66" s="144"/>
      <c r="H66" s="148"/>
      <c r="I66" s="148"/>
      <c r="J66" s="149"/>
      <c r="K66" s="150"/>
      <c r="L66" s="247"/>
      <c r="M66" s="120"/>
      <c r="N66" s="172"/>
      <c r="O66" s="292">
        <v>7</v>
      </c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4"/>
      <c r="AB66" s="120"/>
    </row>
    <row r="67" spans="1:28" ht="12.75">
      <c r="A67" s="120"/>
      <c r="B67" s="144"/>
      <c r="C67" s="145"/>
      <c r="D67" s="144"/>
      <c r="E67" s="146"/>
      <c r="F67" s="147"/>
      <c r="G67" s="144"/>
      <c r="H67" s="148"/>
      <c r="I67" s="148"/>
      <c r="J67" s="149"/>
      <c r="K67" s="150"/>
      <c r="L67" s="247"/>
      <c r="M67" s="120"/>
      <c r="N67" s="172"/>
      <c r="O67" s="292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4"/>
      <c r="AB67" s="120"/>
    </row>
    <row r="68" spans="1:28" ht="12.75">
      <c r="A68" s="120"/>
      <c r="B68" s="144"/>
      <c r="C68" s="145"/>
      <c r="D68" s="144"/>
      <c r="E68" s="146"/>
      <c r="F68" s="147"/>
      <c r="G68" s="144"/>
      <c r="H68" s="148"/>
      <c r="I68" s="148"/>
      <c r="J68" s="149"/>
      <c r="K68" s="150"/>
      <c r="L68" s="247"/>
      <c r="M68" s="120"/>
      <c r="N68" s="172"/>
      <c r="O68" s="292">
        <v>8</v>
      </c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4"/>
      <c r="AB68" s="120"/>
    </row>
    <row r="69" spans="1:28" ht="12.75">
      <c r="A69" s="120"/>
      <c r="B69" s="144"/>
      <c r="C69" s="145"/>
      <c r="D69" s="144"/>
      <c r="E69" s="146"/>
      <c r="F69" s="147"/>
      <c r="G69" s="144"/>
      <c r="H69" s="148"/>
      <c r="I69" s="148"/>
      <c r="J69" s="149"/>
      <c r="K69" s="150"/>
      <c r="L69" s="247"/>
      <c r="M69" s="120"/>
      <c r="N69" s="172"/>
      <c r="O69" s="292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4"/>
      <c r="AB69" s="120"/>
    </row>
    <row r="70" spans="1:28" ht="12.75">
      <c r="A70" s="120"/>
      <c r="B70" s="144"/>
      <c r="C70" s="145"/>
      <c r="D70" s="144"/>
      <c r="E70" s="146"/>
      <c r="F70" s="147"/>
      <c r="G70" s="144"/>
      <c r="H70" s="148"/>
      <c r="I70" s="148"/>
      <c r="J70" s="149"/>
      <c r="K70" s="150"/>
      <c r="L70" s="247"/>
      <c r="M70" s="120"/>
      <c r="N70" s="172"/>
      <c r="O70" s="292">
        <v>9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4"/>
      <c r="AB70" s="120"/>
    </row>
    <row r="71" spans="1:28" ht="12.75">
      <c r="A71" s="120"/>
      <c r="B71" s="144"/>
      <c r="C71" s="145"/>
      <c r="D71" s="144"/>
      <c r="E71" s="146"/>
      <c r="F71" s="147"/>
      <c r="G71" s="144"/>
      <c r="H71" s="148"/>
      <c r="I71" s="148"/>
      <c r="J71" s="149"/>
      <c r="K71" s="150"/>
      <c r="L71" s="247"/>
      <c r="M71" s="120"/>
      <c r="N71" s="172"/>
      <c r="O71" s="292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4"/>
      <c r="AB71" s="120"/>
    </row>
    <row r="72" spans="1:28" ht="12.75">
      <c r="A72" s="120"/>
      <c r="B72" s="144"/>
      <c r="C72" s="145"/>
      <c r="D72" s="144"/>
      <c r="E72" s="146"/>
      <c r="F72" s="147"/>
      <c r="G72" s="144"/>
      <c r="H72" s="148"/>
      <c r="I72" s="148"/>
      <c r="J72" s="149"/>
      <c r="K72" s="150"/>
      <c r="L72" s="247"/>
      <c r="M72" s="120"/>
      <c r="N72" s="172"/>
      <c r="O72" s="292">
        <v>10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4"/>
      <c r="AB72" s="120"/>
    </row>
    <row r="73" spans="1:28" ht="12.75">
      <c r="A73" s="120"/>
      <c r="B73" s="144"/>
      <c r="C73" s="145"/>
      <c r="D73" s="144"/>
      <c r="E73" s="146"/>
      <c r="F73" s="147"/>
      <c r="G73" s="144"/>
      <c r="H73" s="148"/>
      <c r="I73" s="148"/>
      <c r="J73" s="149"/>
      <c r="K73" s="150"/>
      <c r="L73" s="247"/>
      <c r="M73" s="120"/>
      <c r="N73" s="172"/>
      <c r="O73" s="292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4"/>
      <c r="AB73" s="120"/>
    </row>
    <row r="74" spans="1:28" ht="13.5" thickBot="1">
      <c r="A74" s="120"/>
      <c r="B74" s="144"/>
      <c r="C74" s="145"/>
      <c r="D74" s="144"/>
      <c r="E74" s="146"/>
      <c r="F74" s="147"/>
      <c r="G74" s="144"/>
      <c r="H74" s="148"/>
      <c r="I74" s="148"/>
      <c r="J74" s="149"/>
      <c r="K74" s="150"/>
      <c r="L74" s="247"/>
      <c r="M74" s="120"/>
      <c r="N74" s="176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8"/>
      <c r="AB74" s="120"/>
    </row>
    <row r="75" spans="1:28" ht="12.75">
      <c r="A75" s="120"/>
      <c r="B75" s="144"/>
      <c r="C75" s="145"/>
      <c r="D75" s="144"/>
      <c r="E75" s="146"/>
      <c r="F75" s="147"/>
      <c r="G75" s="144"/>
      <c r="H75" s="148"/>
      <c r="I75" s="148"/>
      <c r="J75" s="149"/>
      <c r="K75" s="150"/>
      <c r="L75" s="247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</row>
    <row r="76" spans="1:28" ht="12.75">
      <c r="A76" s="120"/>
      <c r="B76" s="144"/>
      <c r="C76" s="145"/>
      <c r="D76" s="144"/>
      <c r="E76" s="146"/>
      <c r="F76" s="147"/>
      <c r="G76" s="144"/>
      <c r="H76" s="148"/>
      <c r="I76" s="148"/>
      <c r="J76" s="149"/>
      <c r="K76" s="150"/>
      <c r="L76" s="247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</row>
    <row r="77" spans="1:28" ht="12.75">
      <c r="A77" s="120"/>
      <c r="B77" s="144"/>
      <c r="C77" s="145"/>
      <c r="D77" s="144"/>
      <c r="E77" s="146"/>
      <c r="F77" s="147"/>
      <c r="G77" s="144"/>
      <c r="H77" s="148"/>
      <c r="I77" s="148"/>
      <c r="J77" s="149"/>
      <c r="K77" s="150"/>
      <c r="L77" s="247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</row>
    <row r="78" spans="1:28" ht="12.75">
      <c r="A78" s="120"/>
      <c r="B78" s="144"/>
      <c r="C78" s="145"/>
      <c r="D78" s="144"/>
      <c r="E78" s="146"/>
      <c r="F78" s="147"/>
      <c r="G78" s="144"/>
      <c r="H78" s="148"/>
      <c r="I78" s="148"/>
      <c r="J78" s="149"/>
      <c r="K78" s="150"/>
      <c r="L78" s="247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</row>
    <row r="79" spans="1:28" ht="12.75">
      <c r="A79" s="120"/>
      <c r="B79" s="144"/>
      <c r="C79" s="145"/>
      <c r="D79" s="144"/>
      <c r="E79" s="146"/>
      <c r="F79" s="147"/>
      <c r="G79" s="144"/>
      <c r="H79" s="148"/>
      <c r="I79" s="148"/>
      <c r="J79" s="149"/>
      <c r="K79" s="150"/>
      <c r="L79" s="247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</row>
    <row r="80" spans="1:28" ht="12.75">
      <c r="A80" s="120"/>
      <c r="B80" s="144"/>
      <c r="C80" s="145"/>
      <c r="D80" s="144"/>
      <c r="E80" s="146"/>
      <c r="F80" s="147"/>
      <c r="G80" s="144"/>
      <c r="H80" s="148"/>
      <c r="I80" s="148"/>
      <c r="J80" s="149"/>
      <c r="K80" s="150"/>
      <c r="L80" s="247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</row>
    <row r="81" spans="1:28" ht="12.75">
      <c r="A81" s="120"/>
      <c r="B81" s="144"/>
      <c r="C81" s="145"/>
      <c r="D81" s="144"/>
      <c r="E81" s="146"/>
      <c r="F81" s="147"/>
      <c r="G81" s="144"/>
      <c r="H81" s="148"/>
      <c r="I81" s="148"/>
      <c r="J81" s="149"/>
      <c r="K81" s="150"/>
      <c r="L81" s="247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</row>
    <row r="82" spans="1:28" ht="12.75">
      <c r="A82" s="120"/>
      <c r="B82" s="144"/>
      <c r="C82" s="145"/>
      <c r="D82" s="144"/>
      <c r="E82" s="146"/>
      <c r="F82" s="147"/>
      <c r="G82" s="144"/>
      <c r="H82" s="148"/>
      <c r="I82" s="148"/>
      <c r="J82" s="149"/>
      <c r="K82" s="150"/>
      <c r="L82" s="247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</row>
    <row r="83" spans="1:28" ht="12.75">
      <c r="A83" s="120"/>
      <c r="B83" s="144"/>
      <c r="C83" s="145"/>
      <c r="D83" s="144"/>
      <c r="E83" s="146"/>
      <c r="F83" s="147"/>
      <c r="G83" s="144"/>
      <c r="H83" s="148"/>
      <c r="I83" s="148"/>
      <c r="J83" s="149"/>
      <c r="K83" s="150"/>
      <c r="L83" s="247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</row>
    <row r="84" spans="1:28" ht="12.75">
      <c r="A84" s="120"/>
      <c r="B84" s="144"/>
      <c r="C84" s="145"/>
      <c r="D84" s="144"/>
      <c r="E84" s="146"/>
      <c r="F84" s="147"/>
      <c r="G84" s="144"/>
      <c r="H84" s="148"/>
      <c r="I84" s="148"/>
      <c r="J84" s="149"/>
      <c r="K84" s="150"/>
      <c r="L84" s="247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</row>
    <row r="85" spans="1:28" ht="12.75">
      <c r="A85" s="120"/>
      <c r="B85" s="144"/>
      <c r="C85" s="145"/>
      <c r="D85" s="144"/>
      <c r="E85" s="146"/>
      <c r="F85" s="147"/>
      <c r="G85" s="144"/>
      <c r="H85" s="148"/>
      <c r="I85" s="148"/>
      <c r="J85" s="149"/>
      <c r="K85" s="150"/>
      <c r="L85" s="247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</row>
    <row r="86" spans="1:28" ht="12.75">
      <c r="A86" s="120"/>
      <c r="B86" s="144"/>
      <c r="C86" s="145"/>
      <c r="D86" s="144"/>
      <c r="E86" s="146"/>
      <c r="F86" s="147"/>
      <c r="G86" s="144"/>
      <c r="H86" s="148"/>
      <c r="I86" s="148"/>
      <c r="J86" s="149"/>
      <c r="K86" s="150"/>
      <c r="L86" s="247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</row>
    <row r="87" spans="1:28" ht="12.75">
      <c r="A87" s="120"/>
      <c r="B87" s="144"/>
      <c r="C87" s="145"/>
      <c r="D87" s="144"/>
      <c r="E87" s="146"/>
      <c r="F87" s="147"/>
      <c r="G87" s="144"/>
      <c r="H87" s="148"/>
      <c r="I87" s="148"/>
      <c r="J87" s="149"/>
      <c r="K87" s="150"/>
      <c r="L87" s="247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</row>
    <row r="88" spans="1:28" ht="12.75">
      <c r="A88" s="120"/>
      <c r="B88" s="144"/>
      <c r="C88" s="145"/>
      <c r="D88" s="144"/>
      <c r="E88" s="146"/>
      <c r="F88" s="147"/>
      <c r="G88" s="144"/>
      <c r="H88" s="148"/>
      <c r="I88" s="148"/>
      <c r="J88" s="149"/>
      <c r="K88" s="150"/>
      <c r="L88" s="247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</row>
    <row r="89" spans="1:28" ht="12.75">
      <c r="A89" s="120"/>
      <c r="B89" s="144"/>
      <c r="C89" s="145"/>
      <c r="D89" s="144"/>
      <c r="E89" s="146"/>
      <c r="F89" s="147"/>
      <c r="G89" s="144"/>
      <c r="H89" s="148"/>
      <c r="I89" s="148"/>
      <c r="J89" s="149"/>
      <c r="K89" s="150"/>
      <c r="L89" s="247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</row>
    <row r="90" spans="1:28" ht="12.75">
      <c r="A90" s="120"/>
      <c r="B90" s="144"/>
      <c r="C90" s="145"/>
      <c r="D90" s="144"/>
      <c r="E90" s="146"/>
      <c r="F90" s="147"/>
      <c r="G90" s="144"/>
      <c r="H90" s="148"/>
      <c r="I90" s="148"/>
      <c r="J90" s="149"/>
      <c r="K90" s="150"/>
      <c r="L90" s="247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</row>
    <row r="91" spans="1:28" ht="12.75">
      <c r="A91" s="120"/>
      <c r="B91" s="144"/>
      <c r="C91" s="145"/>
      <c r="D91" s="144"/>
      <c r="E91" s="146"/>
      <c r="F91" s="147"/>
      <c r="G91" s="144"/>
      <c r="H91" s="148"/>
      <c r="I91" s="148"/>
      <c r="J91" s="149"/>
      <c r="K91" s="150"/>
      <c r="L91" s="247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</row>
    <row r="92" spans="1:28" ht="12.75">
      <c r="A92" s="120"/>
      <c r="B92" s="144"/>
      <c r="C92" s="145"/>
      <c r="D92" s="144"/>
      <c r="E92" s="146"/>
      <c r="F92" s="147"/>
      <c r="G92" s="144"/>
      <c r="H92" s="148"/>
      <c r="I92" s="148"/>
      <c r="J92" s="149"/>
      <c r="K92" s="150"/>
      <c r="L92" s="247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</row>
    <row r="93" spans="1:28" ht="12.75">
      <c r="A93" s="120"/>
      <c r="B93" s="144"/>
      <c r="C93" s="145"/>
      <c r="D93" s="144"/>
      <c r="E93" s="146"/>
      <c r="F93" s="147"/>
      <c r="G93" s="144"/>
      <c r="H93" s="148"/>
      <c r="I93" s="148"/>
      <c r="J93" s="149"/>
      <c r="K93" s="150"/>
      <c r="L93" s="247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</row>
    <row r="94" spans="1:28" ht="12.75">
      <c r="A94" s="120"/>
      <c r="B94" s="144"/>
      <c r="C94" s="145"/>
      <c r="D94" s="144"/>
      <c r="E94" s="146"/>
      <c r="F94" s="147"/>
      <c r="G94" s="144"/>
      <c r="H94" s="148"/>
      <c r="I94" s="148"/>
      <c r="J94" s="149"/>
      <c r="K94" s="150"/>
      <c r="L94" s="247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</row>
    <row r="95" spans="1:28" ht="12.75">
      <c r="A95" s="120"/>
      <c r="B95" s="144"/>
      <c r="C95" s="145"/>
      <c r="D95" s="144"/>
      <c r="E95" s="146"/>
      <c r="F95" s="147"/>
      <c r="G95" s="144"/>
      <c r="H95" s="148"/>
      <c r="I95" s="148"/>
      <c r="J95" s="149"/>
      <c r="K95" s="150"/>
      <c r="L95" s="247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</row>
    <row r="96" spans="1:28" ht="12.75">
      <c r="A96" s="120"/>
      <c r="B96" s="144"/>
      <c r="C96" s="145"/>
      <c r="D96" s="144"/>
      <c r="E96" s="146"/>
      <c r="F96" s="147"/>
      <c r="G96" s="144"/>
      <c r="H96" s="148"/>
      <c r="I96" s="148"/>
      <c r="J96" s="149"/>
      <c r="K96" s="150"/>
      <c r="L96" s="247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</row>
    <row r="97" spans="1:28" ht="12.75">
      <c r="A97" s="120"/>
      <c r="B97" s="144"/>
      <c r="C97" s="145"/>
      <c r="D97" s="144"/>
      <c r="E97" s="146"/>
      <c r="F97" s="147"/>
      <c r="G97" s="144"/>
      <c r="H97" s="148"/>
      <c r="I97" s="148"/>
      <c r="J97" s="149"/>
      <c r="K97" s="150"/>
      <c r="L97" s="247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</row>
    <row r="98" spans="1:28" ht="12.75">
      <c r="A98" s="120"/>
      <c r="B98" s="144"/>
      <c r="C98" s="145"/>
      <c r="D98" s="144"/>
      <c r="E98" s="146"/>
      <c r="F98" s="147"/>
      <c r="G98" s="144"/>
      <c r="H98" s="148"/>
      <c r="I98" s="148"/>
      <c r="J98" s="149"/>
      <c r="K98" s="150"/>
      <c r="L98" s="247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</row>
    <row r="99" spans="1:28" ht="12.75">
      <c r="A99" s="120"/>
      <c r="B99" s="144"/>
      <c r="C99" s="145"/>
      <c r="D99" s="144"/>
      <c r="E99" s="146"/>
      <c r="F99" s="147"/>
      <c r="G99" s="144"/>
      <c r="H99" s="148"/>
      <c r="I99" s="148"/>
      <c r="J99" s="149"/>
      <c r="K99" s="150"/>
      <c r="L99" s="247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</row>
    <row r="100" spans="1:28" ht="12.75">
      <c r="A100" s="120"/>
      <c r="B100" s="144"/>
      <c r="C100" s="145"/>
      <c r="D100" s="144"/>
      <c r="E100" s="146"/>
      <c r="F100" s="147"/>
      <c r="G100" s="144"/>
      <c r="H100" s="148"/>
      <c r="I100" s="148"/>
      <c r="J100" s="149"/>
      <c r="K100" s="150"/>
      <c r="L100" s="247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</row>
    <row r="101" spans="1:28" ht="12.75">
      <c r="A101" s="120"/>
      <c r="B101" s="144"/>
      <c r="C101" s="145"/>
      <c r="D101" s="144"/>
      <c r="E101" s="146"/>
      <c r="F101" s="147"/>
      <c r="G101" s="144"/>
      <c r="H101" s="148"/>
      <c r="I101" s="148"/>
      <c r="J101" s="149"/>
      <c r="K101" s="150"/>
      <c r="L101" s="247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</row>
    <row r="102" spans="1:28" ht="12.75">
      <c r="A102" s="120"/>
      <c r="B102" s="144"/>
      <c r="C102" s="145"/>
      <c r="D102" s="144"/>
      <c r="E102" s="146"/>
      <c r="F102" s="147"/>
      <c r="G102" s="144"/>
      <c r="H102" s="148"/>
      <c r="I102" s="148"/>
      <c r="J102" s="149"/>
      <c r="K102" s="150"/>
      <c r="L102" s="247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</row>
    <row r="103" spans="1:28" ht="12.75">
      <c r="A103" s="120"/>
      <c r="B103" s="144"/>
      <c r="C103" s="145"/>
      <c r="D103" s="144"/>
      <c r="E103" s="146"/>
      <c r="F103" s="147"/>
      <c r="G103" s="144"/>
      <c r="H103" s="148"/>
      <c r="I103" s="148"/>
      <c r="J103" s="149"/>
      <c r="K103" s="150"/>
      <c r="L103" s="247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</row>
    <row r="104" spans="1:28" ht="12.75">
      <c r="A104" s="120"/>
      <c r="B104" s="144"/>
      <c r="C104" s="145"/>
      <c r="D104" s="144"/>
      <c r="E104" s="146"/>
      <c r="F104" s="147"/>
      <c r="G104" s="144"/>
      <c r="H104" s="148"/>
      <c r="I104" s="148"/>
      <c r="J104" s="149"/>
      <c r="K104" s="150"/>
      <c r="L104" s="247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</row>
    <row r="105" spans="1:28" ht="12.75">
      <c r="A105" s="120"/>
      <c r="B105" s="144"/>
      <c r="C105" s="145"/>
      <c r="D105" s="144"/>
      <c r="E105" s="146"/>
      <c r="F105" s="147"/>
      <c r="G105" s="144"/>
      <c r="H105" s="148"/>
      <c r="I105" s="148"/>
      <c r="J105" s="149"/>
      <c r="K105" s="150"/>
      <c r="L105" s="247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</row>
    <row r="106" spans="1:28" ht="12.75">
      <c r="A106" s="120"/>
      <c r="B106" s="144"/>
      <c r="C106" s="145"/>
      <c r="D106" s="144"/>
      <c r="E106" s="146"/>
      <c r="F106" s="147"/>
      <c r="G106" s="144"/>
      <c r="H106" s="148"/>
      <c r="I106" s="148"/>
      <c r="J106" s="149"/>
      <c r="K106" s="150"/>
      <c r="L106" s="247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</row>
    <row r="107" spans="1:28" ht="12.75">
      <c r="A107" s="120"/>
      <c r="B107" s="144"/>
      <c r="C107" s="145"/>
      <c r="D107" s="144"/>
      <c r="E107" s="146"/>
      <c r="F107" s="147"/>
      <c r="G107" s="144"/>
      <c r="H107" s="148"/>
      <c r="I107" s="148"/>
      <c r="J107" s="149"/>
      <c r="K107" s="150"/>
      <c r="L107" s="247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</row>
    <row r="108" spans="1:28" ht="12.75">
      <c r="A108" s="120"/>
      <c r="B108" s="144"/>
      <c r="C108" s="145"/>
      <c r="D108" s="144"/>
      <c r="E108" s="146"/>
      <c r="F108" s="147"/>
      <c r="G108" s="144"/>
      <c r="H108" s="148"/>
      <c r="I108" s="148"/>
      <c r="J108" s="149"/>
      <c r="K108" s="150"/>
      <c r="L108" s="247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</row>
    <row r="109" spans="1:28" ht="12.75">
      <c r="A109" s="120"/>
      <c r="B109" s="144"/>
      <c r="C109" s="145"/>
      <c r="D109" s="144"/>
      <c r="E109" s="146"/>
      <c r="F109" s="147"/>
      <c r="G109" s="144"/>
      <c r="H109" s="148"/>
      <c r="I109" s="148"/>
      <c r="J109" s="149"/>
      <c r="K109" s="150"/>
      <c r="L109" s="247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</row>
    <row r="110" spans="1:28" ht="12.75">
      <c r="A110" s="120"/>
      <c r="B110" s="144"/>
      <c r="C110" s="145"/>
      <c r="D110" s="144"/>
      <c r="E110" s="146"/>
      <c r="F110" s="147"/>
      <c r="G110" s="144"/>
      <c r="H110" s="148"/>
      <c r="I110" s="148"/>
      <c r="J110" s="149"/>
      <c r="K110" s="150"/>
      <c r="L110" s="247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</row>
    <row r="111" spans="1:28" ht="12.75">
      <c r="A111" s="120"/>
      <c r="B111" s="144"/>
      <c r="C111" s="145"/>
      <c r="D111" s="144"/>
      <c r="E111" s="146"/>
      <c r="F111" s="147"/>
      <c r="G111" s="144"/>
      <c r="H111" s="148"/>
      <c r="I111" s="148"/>
      <c r="J111" s="149"/>
      <c r="K111" s="150"/>
      <c r="L111" s="247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</row>
    <row r="112" spans="1:28" ht="12.75">
      <c r="A112" s="120"/>
      <c r="B112" s="144"/>
      <c r="C112" s="145"/>
      <c r="D112" s="144"/>
      <c r="E112" s="146"/>
      <c r="F112" s="147"/>
      <c r="G112" s="144"/>
      <c r="H112" s="148"/>
      <c r="I112" s="148"/>
      <c r="J112" s="149"/>
      <c r="K112" s="150"/>
      <c r="L112" s="247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</row>
    <row r="113" spans="1:28" ht="12.75">
      <c r="A113" s="120"/>
      <c r="B113" s="144"/>
      <c r="C113" s="145"/>
      <c r="D113" s="144"/>
      <c r="E113" s="146"/>
      <c r="F113" s="147"/>
      <c r="G113" s="144"/>
      <c r="H113" s="148"/>
      <c r="I113" s="148"/>
      <c r="J113" s="149"/>
      <c r="K113" s="150"/>
      <c r="L113" s="247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</row>
    <row r="114" spans="1:28" ht="12.75">
      <c r="A114" s="120"/>
      <c r="B114" s="144"/>
      <c r="C114" s="145"/>
      <c r="D114" s="144"/>
      <c r="E114" s="146"/>
      <c r="F114" s="147"/>
      <c r="G114" s="144"/>
      <c r="H114" s="148"/>
      <c r="I114" s="148"/>
      <c r="J114" s="149"/>
      <c r="K114" s="150"/>
      <c r="L114" s="247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</row>
    <row r="115" spans="1:28" ht="12.75">
      <c r="A115" s="120"/>
      <c r="B115" s="144"/>
      <c r="C115" s="145"/>
      <c r="D115" s="144"/>
      <c r="E115" s="146"/>
      <c r="F115" s="147"/>
      <c r="G115" s="144"/>
      <c r="H115" s="148"/>
      <c r="I115" s="148"/>
      <c r="J115" s="149"/>
      <c r="K115" s="150"/>
      <c r="L115" s="247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</row>
    <row r="116" spans="1:28" ht="12.75">
      <c r="A116" s="120"/>
      <c r="B116" s="144"/>
      <c r="C116" s="145"/>
      <c r="D116" s="144"/>
      <c r="E116" s="146"/>
      <c r="F116" s="147"/>
      <c r="G116" s="144"/>
      <c r="H116" s="148"/>
      <c r="I116" s="148"/>
      <c r="J116" s="149"/>
      <c r="K116" s="150"/>
      <c r="L116" s="247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</row>
    <row r="117" spans="1:28" ht="12.75">
      <c r="A117" s="120"/>
      <c r="B117" s="144"/>
      <c r="C117" s="145"/>
      <c r="D117" s="144"/>
      <c r="E117" s="146"/>
      <c r="F117" s="147"/>
      <c r="G117" s="144"/>
      <c r="H117" s="148"/>
      <c r="I117" s="148"/>
      <c r="J117" s="149"/>
      <c r="K117" s="150"/>
      <c r="L117" s="247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</row>
    <row r="118" spans="1:28" ht="12.75">
      <c r="A118" s="120"/>
      <c r="B118" s="144"/>
      <c r="C118" s="145"/>
      <c r="D118" s="144"/>
      <c r="E118" s="146"/>
      <c r="F118" s="147"/>
      <c r="G118" s="144"/>
      <c r="H118" s="148"/>
      <c r="I118" s="148"/>
      <c r="J118" s="149"/>
      <c r="K118" s="150"/>
      <c r="L118" s="247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</row>
    <row r="119" spans="1:28" ht="12.75">
      <c r="A119" s="120"/>
      <c r="B119" s="144"/>
      <c r="C119" s="145"/>
      <c r="D119" s="144"/>
      <c r="E119" s="146"/>
      <c r="F119" s="147"/>
      <c r="G119" s="144"/>
      <c r="H119" s="148"/>
      <c r="I119" s="148"/>
      <c r="J119" s="149"/>
      <c r="K119" s="150"/>
      <c r="L119" s="247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</row>
    <row r="120" spans="1:28" ht="12.75">
      <c r="A120" s="120"/>
      <c r="B120" s="144"/>
      <c r="C120" s="145"/>
      <c r="D120" s="144"/>
      <c r="E120" s="146"/>
      <c r="F120" s="147"/>
      <c r="G120" s="144"/>
      <c r="H120" s="148"/>
      <c r="I120" s="148"/>
      <c r="J120" s="149"/>
      <c r="K120" s="150"/>
      <c r="L120" s="247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</row>
    <row r="121" spans="1:28" ht="12.75">
      <c r="A121" s="120"/>
      <c r="B121" s="144"/>
      <c r="C121" s="145"/>
      <c r="D121" s="144"/>
      <c r="E121" s="146"/>
      <c r="F121" s="147"/>
      <c r="G121" s="144"/>
      <c r="H121" s="148"/>
      <c r="I121" s="148"/>
      <c r="J121" s="149"/>
      <c r="K121" s="150"/>
      <c r="L121" s="247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</row>
    <row r="122" spans="1:28" ht="12.75">
      <c r="A122" s="120"/>
      <c r="B122" s="144"/>
      <c r="C122" s="145"/>
      <c r="D122" s="144"/>
      <c r="E122" s="146"/>
      <c r="F122" s="147"/>
      <c r="G122" s="144"/>
      <c r="H122" s="148"/>
      <c r="I122" s="148"/>
      <c r="J122" s="149"/>
      <c r="K122" s="150"/>
      <c r="L122" s="247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</row>
    <row r="123" spans="1:28" ht="12.75">
      <c r="A123" s="120"/>
      <c r="B123" s="144"/>
      <c r="C123" s="145"/>
      <c r="D123" s="144"/>
      <c r="E123" s="146"/>
      <c r="F123" s="147"/>
      <c r="G123" s="144"/>
      <c r="H123" s="148"/>
      <c r="I123" s="148"/>
      <c r="J123" s="149"/>
      <c r="K123" s="150"/>
      <c r="L123" s="247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</row>
    <row r="124" spans="1:28" ht="12.75">
      <c r="A124" s="120"/>
      <c r="B124" s="144"/>
      <c r="C124" s="145"/>
      <c r="D124" s="144"/>
      <c r="E124" s="146"/>
      <c r="F124" s="147"/>
      <c r="G124" s="144"/>
      <c r="H124" s="148"/>
      <c r="I124" s="148"/>
      <c r="J124" s="149"/>
      <c r="K124" s="150"/>
      <c r="L124" s="247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</row>
    <row r="125" spans="1:28" ht="12.75">
      <c r="A125" s="120"/>
      <c r="B125" s="144"/>
      <c r="C125" s="145"/>
      <c r="D125" s="144"/>
      <c r="E125" s="146"/>
      <c r="F125" s="147"/>
      <c r="G125" s="144"/>
      <c r="H125" s="148"/>
      <c r="I125" s="148"/>
      <c r="J125" s="149"/>
      <c r="K125" s="150"/>
      <c r="L125" s="247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</row>
    <row r="126" spans="1:28" ht="12.75">
      <c r="A126" s="120"/>
      <c r="B126" s="144"/>
      <c r="C126" s="145"/>
      <c r="D126" s="144"/>
      <c r="E126" s="146"/>
      <c r="F126" s="147"/>
      <c r="G126" s="144"/>
      <c r="H126" s="148"/>
      <c r="I126" s="148"/>
      <c r="J126" s="149"/>
      <c r="K126" s="150"/>
      <c r="L126" s="247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</row>
    <row r="127" spans="1:28" ht="12.75">
      <c r="A127" s="120"/>
      <c r="B127" s="144"/>
      <c r="C127" s="145"/>
      <c r="D127" s="144"/>
      <c r="E127" s="146"/>
      <c r="F127" s="147"/>
      <c r="G127" s="144"/>
      <c r="H127" s="148"/>
      <c r="I127" s="148"/>
      <c r="J127" s="149"/>
      <c r="K127" s="150"/>
      <c r="L127" s="247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</row>
    <row r="128" spans="1:28" ht="12.75">
      <c r="A128" s="120"/>
      <c r="B128" s="144"/>
      <c r="C128" s="145"/>
      <c r="D128" s="144"/>
      <c r="E128" s="146"/>
      <c r="F128" s="147"/>
      <c r="G128" s="144"/>
      <c r="H128" s="148"/>
      <c r="I128" s="148"/>
      <c r="J128" s="149"/>
      <c r="K128" s="150"/>
      <c r="L128" s="247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</row>
    <row r="129" spans="1:28" ht="12.75">
      <c r="A129" s="120"/>
      <c r="B129" s="144"/>
      <c r="C129" s="145"/>
      <c r="D129" s="144"/>
      <c r="E129" s="146"/>
      <c r="F129" s="147"/>
      <c r="G129" s="144"/>
      <c r="H129" s="148"/>
      <c r="I129" s="148"/>
      <c r="J129" s="149"/>
      <c r="K129" s="150"/>
      <c r="L129" s="247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</row>
    <row r="130" spans="1:28" ht="12.75">
      <c r="A130" s="120"/>
      <c r="B130" s="144"/>
      <c r="C130" s="145"/>
      <c r="D130" s="144"/>
      <c r="E130" s="146"/>
      <c r="F130" s="147"/>
      <c r="G130" s="144"/>
      <c r="H130" s="148"/>
      <c r="I130" s="148"/>
      <c r="J130" s="149"/>
      <c r="K130" s="150"/>
      <c r="L130" s="247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</row>
    <row r="131" spans="1:28" ht="12.75">
      <c r="A131" s="120"/>
      <c r="B131" s="144"/>
      <c r="C131" s="145"/>
      <c r="D131" s="144"/>
      <c r="E131" s="146"/>
      <c r="F131" s="147"/>
      <c r="G131" s="144"/>
      <c r="H131" s="148"/>
      <c r="I131" s="148"/>
      <c r="J131" s="149"/>
      <c r="K131" s="150"/>
      <c r="L131" s="247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</row>
    <row r="132" spans="1:28" ht="12.75">
      <c r="A132" s="120"/>
      <c r="B132" s="144"/>
      <c r="C132" s="145"/>
      <c r="D132" s="144"/>
      <c r="E132" s="146"/>
      <c r="F132" s="147"/>
      <c r="G132" s="144"/>
      <c r="H132" s="148"/>
      <c r="I132" s="148"/>
      <c r="J132" s="149"/>
      <c r="K132" s="150"/>
      <c r="L132" s="247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</row>
    <row r="133" spans="1:28" ht="12.75">
      <c r="A133" s="120"/>
      <c r="B133" s="144"/>
      <c r="C133" s="145"/>
      <c r="D133" s="144"/>
      <c r="E133" s="146"/>
      <c r="F133" s="147"/>
      <c r="G133" s="144"/>
      <c r="H133" s="148"/>
      <c r="I133" s="148"/>
      <c r="J133" s="149"/>
      <c r="K133" s="150"/>
      <c r="L133" s="247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</row>
    <row r="134" spans="1:28" ht="12.75">
      <c r="A134" s="120"/>
      <c r="B134" s="144"/>
      <c r="C134" s="145"/>
      <c r="D134" s="144"/>
      <c r="E134" s="146"/>
      <c r="F134" s="147"/>
      <c r="G134" s="144"/>
      <c r="H134" s="148"/>
      <c r="I134" s="148"/>
      <c r="J134" s="149"/>
      <c r="K134" s="150"/>
      <c r="L134" s="247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</row>
    <row r="135" spans="1:28" ht="12.75">
      <c r="A135" s="120"/>
      <c r="B135" s="144"/>
      <c r="C135" s="145"/>
      <c r="D135" s="144"/>
      <c r="E135" s="146"/>
      <c r="F135" s="147"/>
      <c r="G135" s="144"/>
      <c r="H135" s="148"/>
      <c r="I135" s="148"/>
      <c r="J135" s="149"/>
      <c r="K135" s="150"/>
      <c r="L135" s="247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</row>
    <row r="136" spans="1:28" ht="12.75">
      <c r="A136" s="120"/>
      <c r="B136" s="144"/>
      <c r="C136" s="145"/>
      <c r="D136" s="144"/>
      <c r="E136" s="146"/>
      <c r="F136" s="147"/>
      <c r="G136" s="144"/>
      <c r="H136" s="148"/>
      <c r="I136" s="148"/>
      <c r="J136" s="149"/>
      <c r="K136" s="150"/>
      <c r="L136" s="247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</row>
    <row r="137" spans="1:28" ht="12.75">
      <c r="A137" s="120"/>
      <c r="B137" s="144"/>
      <c r="C137" s="145"/>
      <c r="D137" s="144"/>
      <c r="E137" s="146"/>
      <c r="F137" s="147"/>
      <c r="G137" s="144"/>
      <c r="H137" s="148"/>
      <c r="I137" s="148"/>
      <c r="J137" s="149"/>
      <c r="K137" s="150"/>
      <c r="L137" s="247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</row>
    <row r="138" spans="1:28" ht="12.75">
      <c r="A138" s="120"/>
      <c r="B138" s="144"/>
      <c r="C138" s="145"/>
      <c r="D138" s="144"/>
      <c r="E138" s="146"/>
      <c r="F138" s="147"/>
      <c r="G138" s="144"/>
      <c r="H138" s="148"/>
      <c r="I138" s="148"/>
      <c r="J138" s="149"/>
      <c r="K138" s="150"/>
      <c r="L138" s="247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</row>
    <row r="139" spans="1:28" ht="12.75">
      <c r="A139" s="120"/>
      <c r="B139" s="144"/>
      <c r="C139" s="145"/>
      <c r="D139" s="144"/>
      <c r="E139" s="146"/>
      <c r="F139" s="147"/>
      <c r="G139" s="144"/>
      <c r="H139" s="148"/>
      <c r="I139" s="148"/>
      <c r="J139" s="149"/>
      <c r="K139" s="150"/>
      <c r="L139" s="247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</row>
    <row r="140" spans="1:28" ht="12.75">
      <c r="A140" s="120"/>
      <c r="B140" s="144"/>
      <c r="C140" s="145"/>
      <c r="D140" s="144"/>
      <c r="E140" s="146"/>
      <c r="F140" s="147"/>
      <c r="G140" s="144"/>
      <c r="H140" s="148"/>
      <c r="I140" s="148"/>
      <c r="J140" s="149"/>
      <c r="K140" s="150"/>
      <c r="L140" s="247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</row>
    <row r="141" spans="1:28" ht="12.75">
      <c r="A141" s="120"/>
      <c r="B141" s="144"/>
      <c r="C141" s="145"/>
      <c r="D141" s="144"/>
      <c r="E141" s="146"/>
      <c r="F141" s="147"/>
      <c r="G141" s="144"/>
      <c r="H141" s="148"/>
      <c r="I141" s="148"/>
      <c r="J141" s="149"/>
      <c r="K141" s="150"/>
      <c r="L141" s="247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</row>
    <row r="142" spans="1:28" ht="12.75">
      <c r="A142" s="120"/>
      <c r="B142" s="144"/>
      <c r="C142" s="145"/>
      <c r="D142" s="144"/>
      <c r="E142" s="146"/>
      <c r="F142" s="147"/>
      <c r="G142" s="144"/>
      <c r="H142" s="148"/>
      <c r="I142" s="148"/>
      <c r="J142" s="149"/>
      <c r="K142" s="150"/>
      <c r="L142" s="14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</row>
    <row r="143" spans="1:28" ht="12.75">
      <c r="A143" s="120"/>
      <c r="B143" s="120"/>
      <c r="C143" s="120"/>
      <c r="D143" s="120"/>
      <c r="E143" s="122"/>
      <c r="F143" s="122"/>
      <c r="G143" s="120"/>
      <c r="H143" s="122"/>
      <c r="I143" s="122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</row>
    <row r="144" spans="1:28" ht="12.75">
      <c r="A144" s="120"/>
      <c r="B144" s="120"/>
      <c r="C144" s="120"/>
      <c r="D144" s="120"/>
      <c r="E144" s="122"/>
      <c r="F144" s="122"/>
      <c r="G144" s="120"/>
      <c r="H144" s="122"/>
      <c r="I144" s="122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</row>
    <row r="145" ht="12.75">
      <c r="B145" s="179"/>
    </row>
  </sheetData>
  <sheetProtection/>
  <mergeCells count="36">
    <mergeCell ref="O70:O71"/>
    <mergeCell ref="O72:O73"/>
    <mergeCell ref="O62:O63"/>
    <mergeCell ref="O64:O65"/>
    <mergeCell ref="O66:O67"/>
    <mergeCell ref="O68:O69"/>
    <mergeCell ref="O54:O55"/>
    <mergeCell ref="O56:O57"/>
    <mergeCell ref="O58:O59"/>
    <mergeCell ref="O60:O61"/>
    <mergeCell ref="O44:O45"/>
    <mergeCell ref="O46:O47"/>
    <mergeCell ref="O48:O49"/>
    <mergeCell ref="O30:O31"/>
    <mergeCell ref="O32:O33"/>
    <mergeCell ref="O34:O35"/>
    <mergeCell ref="O36:O37"/>
    <mergeCell ref="O38:O39"/>
    <mergeCell ref="O40:O41"/>
    <mergeCell ref="O42:O43"/>
    <mergeCell ref="O24:O25"/>
    <mergeCell ref="N28:AA28"/>
    <mergeCell ref="N4:AA4"/>
    <mergeCell ref="N52:AA52"/>
    <mergeCell ref="O16:O17"/>
    <mergeCell ref="O18:O19"/>
    <mergeCell ref="O20:O21"/>
    <mergeCell ref="O22:O23"/>
    <mergeCell ref="O8:O9"/>
    <mergeCell ref="O10:O11"/>
    <mergeCell ref="O12:O13"/>
    <mergeCell ref="O14:O15"/>
    <mergeCell ref="B4:C4"/>
    <mergeCell ref="D4:F4"/>
    <mergeCell ref="G4:K4"/>
    <mergeCell ref="O6:O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Contrôle">
    <tabColor indexed="11"/>
    <pageSetUpPr fitToPage="1"/>
  </sheetPr>
  <dimension ref="A1:V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C2"/>
    </sheetView>
  </sheetViews>
  <sheetFormatPr defaultColWidth="10.28125" defaultRowHeight="12.75"/>
  <cols>
    <col min="1" max="1" width="3.421875" style="181" customWidth="1"/>
    <col min="2" max="2" width="7.7109375" style="181" customWidth="1"/>
    <col min="3" max="3" width="9.00390625" style="181" customWidth="1"/>
    <col min="4" max="4" width="24.421875" style="181" customWidth="1"/>
    <col min="5" max="5" width="22.140625" style="181" customWidth="1"/>
    <col min="6" max="6" width="23.28125" style="181" customWidth="1"/>
    <col min="7" max="7" width="4.421875" style="181" customWidth="1"/>
    <col min="8" max="8" width="6.421875" style="181" customWidth="1"/>
    <col min="9" max="9" width="5.28125" style="181" customWidth="1"/>
    <col min="10" max="11" width="8.28125" style="181" customWidth="1"/>
    <col min="12" max="13" width="4.421875" style="181" customWidth="1"/>
    <col min="14" max="14" width="2.8515625" style="181" customWidth="1"/>
    <col min="15" max="15" width="8.421875" style="181" customWidth="1"/>
    <col min="16" max="16" width="45.7109375" style="181" customWidth="1"/>
    <col min="17" max="18" width="37.421875" style="181" customWidth="1"/>
    <col min="19" max="22" width="50.7109375" style="181" customWidth="1"/>
    <col min="23" max="16384" width="10.28125" style="181" customWidth="1"/>
  </cols>
  <sheetData>
    <row r="1" spans="1:22" ht="13.5" thickBo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2" ht="24.75" customHeight="1" thickTop="1">
      <c r="A2" s="180"/>
      <c r="B2" s="303" t="s">
        <v>244</v>
      </c>
      <c r="C2" s="304"/>
      <c r="D2" s="310" t="s">
        <v>245</v>
      </c>
      <c r="E2" s="310"/>
      <c r="F2" s="310"/>
      <c r="G2" s="310"/>
      <c r="H2" s="310"/>
      <c r="I2" s="310"/>
      <c r="J2" s="310"/>
      <c r="K2" s="310"/>
      <c r="L2" s="310"/>
      <c r="M2" s="311"/>
      <c r="N2" s="180"/>
      <c r="O2" s="180"/>
      <c r="P2" s="180"/>
      <c r="Q2" s="180"/>
      <c r="R2" s="180"/>
      <c r="S2" s="180"/>
      <c r="T2" s="180"/>
      <c r="U2" s="180"/>
      <c r="V2" s="180"/>
    </row>
    <row r="3" spans="1:22" ht="18" customHeight="1">
      <c r="A3" s="180"/>
      <c r="B3" s="305" t="s">
        <v>246</v>
      </c>
      <c r="C3" s="306"/>
      <c r="D3" s="312"/>
      <c r="E3" s="312"/>
      <c r="F3" s="312"/>
      <c r="G3" s="312"/>
      <c r="H3" s="312"/>
      <c r="I3" s="312"/>
      <c r="J3" s="312"/>
      <c r="K3" s="312"/>
      <c r="L3" s="312"/>
      <c r="M3" s="313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31.5" customHeight="1" thickBot="1">
      <c r="A4" s="180"/>
      <c r="B4" s="307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9"/>
      <c r="N4" s="180"/>
      <c r="O4" s="180"/>
      <c r="P4" s="180"/>
      <c r="Q4" s="180"/>
      <c r="R4" s="180"/>
      <c r="S4" s="180"/>
      <c r="T4" s="180"/>
      <c r="U4" s="180"/>
      <c r="V4" s="180"/>
    </row>
    <row r="5" spans="1:22" ht="18">
      <c r="A5" s="180"/>
      <c r="B5" s="182" t="s">
        <v>247</v>
      </c>
      <c r="C5" s="314" t="s">
        <v>1</v>
      </c>
      <c r="D5" s="315"/>
      <c r="E5" s="315"/>
      <c r="F5" s="315"/>
      <c r="G5" s="315"/>
      <c r="H5" s="315"/>
      <c r="I5" s="315"/>
      <c r="J5" s="315"/>
      <c r="K5" s="315"/>
      <c r="L5" s="315"/>
      <c r="M5" s="316"/>
      <c r="N5" s="180"/>
      <c r="O5" s="180"/>
      <c r="P5" s="180"/>
      <c r="Q5" s="180"/>
      <c r="R5" s="180"/>
      <c r="S5" s="180"/>
      <c r="T5" s="180"/>
      <c r="U5" s="180"/>
      <c r="V5" s="180"/>
    </row>
    <row r="6" spans="1:22" ht="18" customHeight="1">
      <c r="A6" s="180"/>
      <c r="B6" s="330" t="s">
        <v>248</v>
      </c>
      <c r="C6" s="331"/>
      <c r="D6" s="298" t="s">
        <v>249</v>
      </c>
      <c r="E6" s="298"/>
      <c r="F6" s="298"/>
      <c r="G6" s="298"/>
      <c r="H6" s="298"/>
      <c r="I6" s="298"/>
      <c r="J6" s="298"/>
      <c r="K6" s="298"/>
      <c r="L6" s="298"/>
      <c r="M6" s="299"/>
      <c r="N6" s="180"/>
      <c r="O6" s="180"/>
      <c r="P6" s="180"/>
      <c r="Q6" s="180"/>
      <c r="R6" s="180"/>
      <c r="S6" s="180"/>
      <c r="T6" s="180"/>
      <c r="U6" s="180"/>
      <c r="V6" s="180"/>
    </row>
    <row r="7" spans="1:22" s="184" customFormat="1" ht="13.5" customHeight="1">
      <c r="A7" s="183"/>
      <c r="B7" s="300" t="s">
        <v>250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2"/>
      <c r="N7" s="183"/>
      <c r="O7" s="183"/>
      <c r="P7" s="183"/>
      <c r="Q7" s="183"/>
      <c r="R7" s="183"/>
      <c r="S7" s="183"/>
      <c r="T7" s="180"/>
      <c r="U7" s="180"/>
      <c r="V7" s="180"/>
    </row>
    <row r="8" spans="1:22" s="184" customFormat="1" ht="13.5" customHeight="1">
      <c r="A8" s="183"/>
      <c r="B8" s="300" t="s">
        <v>381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2"/>
      <c r="N8" s="183"/>
      <c r="O8" s="183"/>
      <c r="P8" s="183"/>
      <c r="Q8" s="183"/>
      <c r="R8" s="183"/>
      <c r="S8" s="183"/>
      <c r="T8" s="180"/>
      <c r="U8" s="180"/>
      <c r="V8" s="180"/>
    </row>
    <row r="9" spans="1:22" s="192" customFormat="1" ht="7.5" customHeight="1" thickBot="1">
      <c r="A9" s="185"/>
      <c r="B9" s="186"/>
      <c r="C9" s="187"/>
      <c r="D9" s="187"/>
      <c r="E9" s="187"/>
      <c r="F9" s="188"/>
      <c r="G9" s="188"/>
      <c r="H9" s="188"/>
      <c r="I9" s="189"/>
      <c r="J9" s="188"/>
      <c r="K9" s="190"/>
      <c r="L9" s="190"/>
      <c r="M9" s="191"/>
      <c r="N9" s="185"/>
      <c r="O9" s="185"/>
      <c r="P9" s="185"/>
      <c r="Q9" s="185"/>
      <c r="R9" s="185"/>
      <c r="S9" s="185"/>
      <c r="T9" s="180"/>
      <c r="U9" s="180"/>
      <c r="V9" s="180"/>
    </row>
    <row r="10" spans="1:22" s="198" customFormat="1" ht="18" customHeight="1" thickTop="1">
      <c r="A10" s="193"/>
      <c r="B10" s="194"/>
      <c r="C10" s="332" t="s">
        <v>251</v>
      </c>
      <c r="D10" s="336"/>
      <c r="E10" s="336"/>
      <c r="F10" s="337"/>
      <c r="G10" s="194"/>
      <c r="H10" s="332" t="s">
        <v>252</v>
      </c>
      <c r="I10" s="333"/>
      <c r="J10" s="333"/>
      <c r="K10" s="334"/>
      <c r="L10" s="195"/>
      <c r="M10" s="196"/>
      <c r="N10" s="197"/>
      <c r="O10" s="197"/>
      <c r="P10" s="197"/>
      <c r="Q10" s="197"/>
      <c r="R10" s="197"/>
      <c r="S10" s="197"/>
      <c r="T10" s="180"/>
      <c r="U10" s="180"/>
      <c r="V10" s="180"/>
    </row>
    <row r="11" spans="1:22" ht="15" customHeight="1">
      <c r="A11" s="199"/>
      <c r="B11" s="200"/>
      <c r="C11" s="201" t="s">
        <v>253</v>
      </c>
      <c r="D11" s="202" t="s">
        <v>254</v>
      </c>
      <c r="E11" s="203" t="s">
        <v>255</v>
      </c>
      <c r="F11" s="204" t="s">
        <v>256</v>
      </c>
      <c r="G11" s="200"/>
      <c r="H11" s="335" t="s">
        <v>257</v>
      </c>
      <c r="I11" s="297"/>
      <c r="J11" s="297"/>
      <c r="K11" s="205" t="s">
        <v>258</v>
      </c>
      <c r="L11" s="195"/>
      <c r="M11" s="206"/>
      <c r="N11" s="180"/>
      <c r="O11" s="180"/>
      <c r="P11" s="180"/>
      <c r="Q11" s="180"/>
      <c r="R11" s="180"/>
      <c r="S11" s="180"/>
      <c r="T11" s="180"/>
      <c r="U11" s="180"/>
      <c r="V11" s="180"/>
    </row>
    <row r="12" spans="1:22" ht="15" customHeight="1">
      <c r="A12" s="199"/>
      <c r="B12" s="200"/>
      <c r="C12" s="201" t="s">
        <v>259</v>
      </c>
      <c r="D12" s="202" t="s">
        <v>260</v>
      </c>
      <c r="E12" s="203" t="s">
        <v>261</v>
      </c>
      <c r="F12" s="204" t="s">
        <v>262</v>
      </c>
      <c r="G12" s="200"/>
      <c r="H12" s="296" t="s">
        <v>263</v>
      </c>
      <c r="I12" s="297"/>
      <c r="J12" s="297"/>
      <c r="K12" s="205" t="s">
        <v>264</v>
      </c>
      <c r="L12" s="195"/>
      <c r="M12" s="206"/>
      <c r="N12" s="180"/>
      <c r="O12" s="180"/>
      <c r="P12" s="180"/>
      <c r="Q12" s="180"/>
      <c r="R12" s="180"/>
      <c r="S12" s="180"/>
      <c r="T12" s="180"/>
      <c r="U12" s="180"/>
      <c r="V12" s="180"/>
    </row>
    <row r="13" spans="1:22" ht="15" customHeight="1">
      <c r="A13" s="199"/>
      <c r="B13" s="200"/>
      <c r="C13" s="201" t="s">
        <v>265</v>
      </c>
      <c r="D13" s="202" t="s">
        <v>266</v>
      </c>
      <c r="E13" s="203" t="s">
        <v>267</v>
      </c>
      <c r="F13" s="204" t="s">
        <v>268</v>
      </c>
      <c r="G13" s="200"/>
      <c r="H13" s="296" t="s">
        <v>269</v>
      </c>
      <c r="I13" s="297"/>
      <c r="J13" s="297"/>
      <c r="K13" s="205" t="s">
        <v>270</v>
      </c>
      <c r="L13" s="195"/>
      <c r="M13" s="206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1:22" ht="15" customHeight="1">
      <c r="A14" s="199"/>
      <c r="B14" s="200"/>
      <c r="C14" s="201" t="s">
        <v>271</v>
      </c>
      <c r="D14" s="202" t="s">
        <v>272</v>
      </c>
      <c r="E14" s="203" t="s">
        <v>273</v>
      </c>
      <c r="F14" s="204" t="s">
        <v>274</v>
      </c>
      <c r="G14" s="200"/>
      <c r="H14" s="296" t="s">
        <v>275</v>
      </c>
      <c r="I14" s="297"/>
      <c r="J14" s="297"/>
      <c r="K14" s="205" t="s">
        <v>276</v>
      </c>
      <c r="L14" s="195"/>
      <c r="M14" s="206"/>
      <c r="N14" s="180"/>
      <c r="O14" s="180"/>
      <c r="P14" s="180"/>
      <c r="Q14" s="180"/>
      <c r="R14" s="180"/>
      <c r="S14" s="180"/>
      <c r="T14" s="180"/>
      <c r="U14" s="180"/>
      <c r="V14" s="180"/>
    </row>
    <row r="15" spans="1:22" ht="15" customHeight="1">
      <c r="A15" s="199"/>
      <c r="B15" s="200"/>
      <c r="C15" s="201" t="s">
        <v>277</v>
      </c>
      <c r="D15" s="202" t="s">
        <v>278</v>
      </c>
      <c r="E15" s="203" t="s">
        <v>279</v>
      </c>
      <c r="F15" s="204" t="s">
        <v>280</v>
      </c>
      <c r="G15" s="200"/>
      <c r="H15" s="296" t="s">
        <v>281</v>
      </c>
      <c r="I15" s="297"/>
      <c r="J15" s="297"/>
      <c r="K15" s="205" t="s">
        <v>282</v>
      </c>
      <c r="L15" s="195"/>
      <c r="M15" s="206"/>
      <c r="N15" s="180"/>
      <c r="O15" s="180"/>
      <c r="P15" s="180"/>
      <c r="Q15" s="180"/>
      <c r="R15" s="180"/>
      <c r="S15" s="180"/>
      <c r="T15" s="180"/>
      <c r="U15" s="180"/>
      <c r="V15" s="180"/>
    </row>
    <row r="16" spans="1:22" ht="15" customHeight="1">
      <c r="A16" s="199"/>
      <c r="B16" s="200"/>
      <c r="C16" s="201" t="s">
        <v>223</v>
      </c>
      <c r="D16" s="202" t="s">
        <v>283</v>
      </c>
      <c r="E16" s="203" t="s">
        <v>284</v>
      </c>
      <c r="F16" s="204" t="s">
        <v>285</v>
      </c>
      <c r="G16" s="200"/>
      <c r="H16" s="293" t="s">
        <v>286</v>
      </c>
      <c r="I16" s="294"/>
      <c r="J16" s="295"/>
      <c r="K16" s="205" t="s">
        <v>287</v>
      </c>
      <c r="L16" s="195"/>
      <c r="M16" s="206"/>
      <c r="N16" s="180"/>
      <c r="O16" s="180"/>
      <c r="P16" s="180"/>
      <c r="Q16" s="180"/>
      <c r="R16" s="180"/>
      <c r="S16" s="180"/>
      <c r="T16" s="180"/>
      <c r="U16" s="180"/>
      <c r="V16" s="180"/>
    </row>
    <row r="17" spans="1:22" ht="15" customHeight="1">
      <c r="A17" s="199"/>
      <c r="B17" s="200"/>
      <c r="C17" s="201" t="s">
        <v>64</v>
      </c>
      <c r="D17" s="202" t="s">
        <v>288</v>
      </c>
      <c r="E17" s="203" t="s">
        <v>289</v>
      </c>
      <c r="F17" s="204" t="s">
        <v>101</v>
      </c>
      <c r="G17" s="200"/>
      <c r="H17" s="293" t="s">
        <v>290</v>
      </c>
      <c r="I17" s="294"/>
      <c r="J17" s="295"/>
      <c r="K17" s="205" t="s">
        <v>291</v>
      </c>
      <c r="L17" s="195"/>
      <c r="M17" s="206"/>
      <c r="N17" s="180"/>
      <c r="O17" s="180"/>
      <c r="P17" s="180"/>
      <c r="Q17" s="180"/>
      <c r="R17" s="180"/>
      <c r="S17" s="180"/>
      <c r="T17" s="180"/>
      <c r="U17" s="180"/>
      <c r="V17" s="180"/>
    </row>
    <row r="18" spans="1:22" ht="15" customHeight="1">
      <c r="A18" s="199"/>
      <c r="B18" s="200"/>
      <c r="C18" s="201" t="s">
        <v>292</v>
      </c>
      <c r="D18" s="202" t="s">
        <v>293</v>
      </c>
      <c r="E18" s="203" t="s">
        <v>294</v>
      </c>
      <c r="F18" s="204" t="s">
        <v>295</v>
      </c>
      <c r="G18" s="200"/>
      <c r="H18" s="293" t="s">
        <v>296</v>
      </c>
      <c r="I18" s="294"/>
      <c r="J18" s="295"/>
      <c r="K18" s="205" t="s">
        <v>297</v>
      </c>
      <c r="L18" s="195"/>
      <c r="M18" s="206"/>
      <c r="N18" s="180"/>
      <c r="O18" s="180"/>
      <c r="P18" s="180"/>
      <c r="Q18" s="180"/>
      <c r="R18" s="180"/>
      <c r="S18" s="180"/>
      <c r="T18" s="180"/>
      <c r="U18" s="180"/>
      <c r="V18" s="180"/>
    </row>
    <row r="19" spans="1:22" ht="15" customHeight="1">
      <c r="A19" s="199"/>
      <c r="B19" s="200"/>
      <c r="C19" s="201" t="s">
        <v>298</v>
      </c>
      <c r="D19" s="202" t="s">
        <v>299</v>
      </c>
      <c r="E19" s="203" t="s">
        <v>300</v>
      </c>
      <c r="F19" s="204" t="s">
        <v>301</v>
      </c>
      <c r="G19" s="200"/>
      <c r="H19" s="293" t="s">
        <v>302</v>
      </c>
      <c r="I19" s="294"/>
      <c r="J19" s="295"/>
      <c r="K19" s="205" t="s">
        <v>303</v>
      </c>
      <c r="L19" s="195"/>
      <c r="M19" s="206"/>
      <c r="N19" s="180"/>
      <c r="O19" s="180"/>
      <c r="P19" s="180"/>
      <c r="Q19" s="180"/>
      <c r="R19" s="180"/>
      <c r="S19" s="180"/>
      <c r="T19" s="180"/>
      <c r="U19" s="180"/>
      <c r="V19" s="180"/>
    </row>
    <row r="20" spans="1:22" ht="15" customHeight="1">
      <c r="A20" s="199"/>
      <c r="B20" s="200"/>
      <c r="C20" s="201" t="s">
        <v>304</v>
      </c>
      <c r="D20" s="202" t="s">
        <v>305</v>
      </c>
      <c r="E20" s="203" t="s">
        <v>306</v>
      </c>
      <c r="F20" s="204" t="s">
        <v>307</v>
      </c>
      <c r="G20" s="200"/>
      <c r="H20" s="293" t="s">
        <v>308</v>
      </c>
      <c r="I20" s="294"/>
      <c r="J20" s="295"/>
      <c r="K20" s="205" t="s">
        <v>309</v>
      </c>
      <c r="L20" s="195"/>
      <c r="M20" s="206"/>
      <c r="N20" s="180"/>
      <c r="O20" s="180"/>
      <c r="P20" s="180"/>
      <c r="Q20" s="180"/>
      <c r="R20" s="180"/>
      <c r="S20" s="180"/>
      <c r="T20" s="180"/>
      <c r="U20" s="180"/>
      <c r="V20" s="180"/>
    </row>
    <row r="21" spans="1:22" ht="15" customHeight="1">
      <c r="A21" s="199"/>
      <c r="B21" s="200"/>
      <c r="C21" s="201" t="s">
        <v>310</v>
      </c>
      <c r="D21" s="202" t="s">
        <v>311</v>
      </c>
      <c r="E21" s="203" t="s">
        <v>312</v>
      </c>
      <c r="F21" s="204" t="s">
        <v>313</v>
      </c>
      <c r="G21" s="200"/>
      <c r="H21" s="293" t="s">
        <v>314</v>
      </c>
      <c r="I21" s="294"/>
      <c r="J21" s="295"/>
      <c r="K21" s="205" t="s">
        <v>315</v>
      </c>
      <c r="L21" s="195"/>
      <c r="M21" s="206"/>
      <c r="N21" s="180"/>
      <c r="O21" s="180"/>
      <c r="P21" s="180"/>
      <c r="Q21" s="180"/>
      <c r="R21" s="180"/>
      <c r="S21" s="180"/>
      <c r="T21" s="180"/>
      <c r="U21" s="180"/>
      <c r="V21" s="180"/>
    </row>
    <row r="22" spans="1:22" ht="15" customHeight="1" thickBot="1">
      <c r="A22" s="199"/>
      <c r="B22" s="200"/>
      <c r="C22" s="207" t="s">
        <v>316</v>
      </c>
      <c r="D22" s="208" t="s">
        <v>317</v>
      </c>
      <c r="E22" s="341" t="s">
        <v>318</v>
      </c>
      <c r="F22" s="343" t="s">
        <v>319</v>
      </c>
      <c r="G22" s="200"/>
      <c r="H22" s="338" t="s">
        <v>320</v>
      </c>
      <c r="I22" s="339"/>
      <c r="J22" s="340"/>
      <c r="K22" s="209" t="s">
        <v>321</v>
      </c>
      <c r="L22" s="195"/>
      <c r="M22" s="206"/>
      <c r="N22" s="180"/>
      <c r="O22" s="180"/>
      <c r="P22" s="180"/>
      <c r="Q22" s="180"/>
      <c r="R22" s="180"/>
      <c r="S22" s="180"/>
      <c r="T22" s="180"/>
      <c r="U22" s="180"/>
      <c r="V22" s="180"/>
    </row>
    <row r="23" spans="1:22" ht="15" customHeight="1" thickBot="1" thickTop="1">
      <c r="A23" s="199"/>
      <c r="B23" s="200"/>
      <c r="C23" s="201" t="s">
        <v>322</v>
      </c>
      <c r="D23" s="202" t="s">
        <v>323</v>
      </c>
      <c r="E23" s="342"/>
      <c r="F23" s="344"/>
      <c r="G23" s="200"/>
      <c r="H23" s="210"/>
      <c r="I23" s="210"/>
      <c r="J23" s="210"/>
      <c r="K23" s="210"/>
      <c r="L23" s="195"/>
      <c r="M23" s="206"/>
      <c r="N23" s="180"/>
      <c r="O23" s="180"/>
      <c r="P23" s="180"/>
      <c r="Q23" s="180"/>
      <c r="R23" s="180"/>
      <c r="S23" s="180"/>
      <c r="T23" s="180"/>
      <c r="U23" s="180"/>
      <c r="V23" s="180"/>
    </row>
    <row r="24" spans="1:22" ht="15" customHeight="1" thickTop="1">
      <c r="A24" s="199"/>
      <c r="B24" s="200"/>
      <c r="C24" s="201" t="s">
        <v>324</v>
      </c>
      <c r="D24" s="202" t="s">
        <v>325</v>
      </c>
      <c r="E24" s="203" t="s">
        <v>326</v>
      </c>
      <c r="F24" s="204" t="s">
        <v>327</v>
      </c>
      <c r="G24" s="200"/>
      <c r="H24" s="351" t="s">
        <v>328</v>
      </c>
      <c r="I24" s="352"/>
      <c r="J24" s="352"/>
      <c r="K24" s="353"/>
      <c r="L24" s="195"/>
      <c r="M24" s="206"/>
      <c r="N24" s="180"/>
      <c r="O24" s="180"/>
      <c r="P24" s="180"/>
      <c r="Q24" s="180"/>
      <c r="R24" s="180"/>
      <c r="S24" s="180"/>
      <c r="T24" s="180"/>
      <c r="U24" s="180"/>
      <c r="V24" s="180"/>
    </row>
    <row r="25" spans="1:22" ht="15" customHeight="1">
      <c r="A25" s="199"/>
      <c r="B25" s="200"/>
      <c r="C25" s="201" t="s">
        <v>329</v>
      </c>
      <c r="D25" s="202" t="s">
        <v>61</v>
      </c>
      <c r="E25" s="203" t="s">
        <v>330</v>
      </c>
      <c r="F25" s="204" t="s">
        <v>331</v>
      </c>
      <c r="G25" s="200"/>
      <c r="H25" s="211" t="s">
        <v>332</v>
      </c>
      <c r="I25" s="317" t="s">
        <v>333</v>
      </c>
      <c r="J25" s="318"/>
      <c r="K25" s="319"/>
      <c r="L25" s="195"/>
      <c r="M25" s="206"/>
      <c r="N25" s="180"/>
      <c r="O25" s="180"/>
      <c r="P25" s="180"/>
      <c r="Q25" s="180"/>
      <c r="R25" s="180"/>
      <c r="S25" s="180"/>
      <c r="T25" s="180"/>
      <c r="U25" s="180"/>
      <c r="V25" s="180"/>
    </row>
    <row r="26" spans="1:22" ht="15" customHeight="1">
      <c r="A26" s="199"/>
      <c r="B26" s="200"/>
      <c r="C26" s="201" t="s">
        <v>334</v>
      </c>
      <c r="D26" s="202" t="s">
        <v>335</v>
      </c>
      <c r="E26" s="203" t="s">
        <v>336</v>
      </c>
      <c r="F26" s="204" t="s">
        <v>337</v>
      </c>
      <c r="G26" s="200"/>
      <c r="H26" s="211" t="s">
        <v>338</v>
      </c>
      <c r="I26" s="317" t="s">
        <v>339</v>
      </c>
      <c r="J26" s="318"/>
      <c r="K26" s="319"/>
      <c r="L26" s="195"/>
      <c r="M26" s="206"/>
      <c r="N26" s="180"/>
      <c r="O26" s="180"/>
      <c r="P26" s="180"/>
      <c r="Q26" s="180"/>
      <c r="R26" s="180"/>
      <c r="S26" s="180"/>
      <c r="T26" s="180"/>
      <c r="U26" s="180"/>
      <c r="V26" s="180"/>
    </row>
    <row r="27" spans="1:22" s="198" customFormat="1" ht="15" customHeight="1">
      <c r="A27" s="193"/>
      <c r="B27" s="194"/>
      <c r="C27" s="201" t="s">
        <v>340</v>
      </c>
      <c r="D27" s="202" t="s">
        <v>341</v>
      </c>
      <c r="E27" s="203" t="s">
        <v>342</v>
      </c>
      <c r="F27" s="204" t="s">
        <v>343</v>
      </c>
      <c r="G27" s="200"/>
      <c r="H27" s="211" t="s">
        <v>344</v>
      </c>
      <c r="I27" s="317" t="s">
        <v>345</v>
      </c>
      <c r="J27" s="318"/>
      <c r="K27" s="319"/>
      <c r="L27" s="195"/>
      <c r="M27" s="206"/>
      <c r="N27" s="197"/>
      <c r="O27" s="197"/>
      <c r="P27" s="197"/>
      <c r="Q27" s="197"/>
      <c r="R27" s="197"/>
      <c r="S27" s="197"/>
      <c r="T27" s="180"/>
      <c r="U27" s="180"/>
      <c r="V27" s="180"/>
    </row>
    <row r="28" spans="1:22" ht="15" customHeight="1" thickBot="1">
      <c r="A28" s="199"/>
      <c r="B28" s="200"/>
      <c r="C28" s="201" t="s">
        <v>346</v>
      </c>
      <c r="D28" s="202" t="s">
        <v>347</v>
      </c>
      <c r="E28" s="203" t="s">
        <v>348</v>
      </c>
      <c r="F28" s="204" t="s">
        <v>349</v>
      </c>
      <c r="G28" s="200"/>
      <c r="H28" s="212" t="s">
        <v>350</v>
      </c>
      <c r="I28" s="348" t="s">
        <v>351</v>
      </c>
      <c r="J28" s="349"/>
      <c r="K28" s="350"/>
      <c r="L28" s="195"/>
      <c r="M28" s="206"/>
      <c r="N28" s="180"/>
      <c r="O28" s="180"/>
      <c r="P28" s="180"/>
      <c r="Q28" s="180"/>
      <c r="R28" s="180"/>
      <c r="S28" s="180"/>
      <c r="T28" s="180"/>
      <c r="U28" s="180"/>
      <c r="V28" s="180"/>
    </row>
    <row r="29" spans="1:22" ht="15" customHeight="1" thickTop="1">
      <c r="A29" s="199"/>
      <c r="B29" s="200"/>
      <c r="C29" s="201" t="s">
        <v>352</v>
      </c>
      <c r="D29" s="202" t="s">
        <v>353</v>
      </c>
      <c r="E29" s="203" t="s">
        <v>354</v>
      </c>
      <c r="F29" s="204" t="s">
        <v>355</v>
      </c>
      <c r="G29" s="200"/>
      <c r="H29" s="213"/>
      <c r="I29" s="214"/>
      <c r="J29" s="214"/>
      <c r="K29" s="214"/>
      <c r="L29" s="195"/>
      <c r="M29" s="206"/>
      <c r="N29" s="180"/>
      <c r="O29" s="180"/>
      <c r="P29" s="180"/>
      <c r="Q29" s="180"/>
      <c r="R29" s="180"/>
      <c r="S29" s="180"/>
      <c r="T29" s="180"/>
      <c r="U29" s="180"/>
      <c r="V29" s="180"/>
    </row>
    <row r="30" spans="1:22" ht="15" customHeight="1" thickBot="1">
      <c r="A30" s="199"/>
      <c r="B30" s="200"/>
      <c r="C30" s="201" t="s">
        <v>41</v>
      </c>
      <c r="D30" s="202" t="s">
        <v>356</v>
      </c>
      <c r="E30" s="203" t="s">
        <v>357</v>
      </c>
      <c r="F30" s="204" t="s">
        <v>358</v>
      </c>
      <c r="G30" s="200"/>
      <c r="H30" s="200"/>
      <c r="I30" s="200"/>
      <c r="J30" s="200"/>
      <c r="K30" s="200"/>
      <c r="L30" s="195"/>
      <c r="M30" s="206"/>
      <c r="N30" s="180"/>
      <c r="O30" s="180"/>
      <c r="P30" s="180"/>
      <c r="Q30" s="180"/>
      <c r="R30" s="180"/>
      <c r="S30" s="180"/>
      <c r="T30" s="180"/>
      <c r="U30" s="180"/>
      <c r="V30" s="180"/>
    </row>
    <row r="31" spans="1:22" ht="15" customHeight="1" thickTop="1">
      <c r="A31" s="199"/>
      <c r="B31" s="200"/>
      <c r="C31" s="201" t="s">
        <v>102</v>
      </c>
      <c r="D31" s="202" t="s">
        <v>359</v>
      </c>
      <c r="E31" s="203" t="s">
        <v>360</v>
      </c>
      <c r="F31" s="204" t="s">
        <v>361</v>
      </c>
      <c r="G31" s="200"/>
      <c r="H31" s="327" t="s">
        <v>362</v>
      </c>
      <c r="I31" s="328"/>
      <c r="J31" s="328"/>
      <c r="K31" s="328"/>
      <c r="L31" s="329"/>
      <c r="M31" s="206"/>
      <c r="N31" s="180"/>
      <c r="O31" s="180"/>
      <c r="P31" s="180"/>
      <c r="Q31" s="180"/>
      <c r="R31" s="180"/>
      <c r="S31" s="180"/>
      <c r="T31" s="180"/>
      <c r="U31" s="180"/>
      <c r="V31" s="180"/>
    </row>
    <row r="32" spans="1:22" ht="15" customHeight="1">
      <c r="A32" s="199"/>
      <c r="B32" s="200"/>
      <c r="C32" s="201" t="s">
        <v>363</v>
      </c>
      <c r="D32" s="202" t="s">
        <v>364</v>
      </c>
      <c r="E32" s="203" t="s">
        <v>365</v>
      </c>
      <c r="F32" s="204" t="s">
        <v>366</v>
      </c>
      <c r="G32" s="200"/>
      <c r="H32" s="345" t="s">
        <v>367</v>
      </c>
      <c r="I32" s="346"/>
      <c r="J32" s="346"/>
      <c r="K32" s="346"/>
      <c r="L32" s="347"/>
      <c r="M32" s="206"/>
      <c r="N32" s="180"/>
      <c r="O32" s="180"/>
      <c r="P32" s="180"/>
      <c r="Q32" s="180"/>
      <c r="R32" s="180"/>
      <c r="S32" s="180"/>
      <c r="T32" s="180"/>
      <c r="U32" s="180"/>
      <c r="V32" s="180"/>
    </row>
    <row r="33" spans="1:22" ht="15" customHeight="1">
      <c r="A33" s="199"/>
      <c r="B33" s="200"/>
      <c r="C33" s="201" t="s">
        <v>368</v>
      </c>
      <c r="D33" s="202" t="s">
        <v>21</v>
      </c>
      <c r="E33" s="203" t="s">
        <v>369</v>
      </c>
      <c r="F33" s="204" t="s">
        <v>370</v>
      </c>
      <c r="G33" s="200"/>
      <c r="H33" s="320" t="s">
        <v>371</v>
      </c>
      <c r="I33" s="321"/>
      <c r="J33" s="321"/>
      <c r="K33" s="321"/>
      <c r="L33" s="322"/>
      <c r="M33" s="206"/>
      <c r="N33" s="180"/>
      <c r="O33" s="180"/>
      <c r="P33" s="180"/>
      <c r="Q33" s="180"/>
      <c r="R33" s="180"/>
      <c r="S33" s="180"/>
      <c r="T33" s="180"/>
      <c r="U33" s="180"/>
      <c r="V33" s="180"/>
    </row>
    <row r="34" spans="1:22" ht="15" customHeight="1">
      <c r="A34" s="199"/>
      <c r="B34" s="200"/>
      <c r="C34" s="207" t="s">
        <v>372</v>
      </c>
      <c r="D34" s="208" t="s">
        <v>373</v>
      </c>
      <c r="E34" s="203" t="s">
        <v>374</v>
      </c>
      <c r="F34" s="204" t="s">
        <v>375</v>
      </c>
      <c r="G34" s="200"/>
      <c r="H34" s="323" t="s">
        <v>376</v>
      </c>
      <c r="I34" s="324"/>
      <c r="J34" s="324"/>
      <c r="K34" s="215"/>
      <c r="L34" s="216"/>
      <c r="M34" s="206"/>
      <c r="N34" s="180"/>
      <c r="O34" s="180"/>
      <c r="P34" s="180"/>
      <c r="Q34" s="180"/>
      <c r="R34" s="180"/>
      <c r="S34" s="180"/>
      <c r="T34" s="180"/>
      <c r="U34" s="180"/>
      <c r="V34" s="180"/>
    </row>
    <row r="35" spans="1:22" ht="15" customHeight="1" thickBot="1">
      <c r="A35" s="199"/>
      <c r="B35" s="200"/>
      <c r="C35" s="217" t="s">
        <v>377</v>
      </c>
      <c r="D35" s="218" t="s">
        <v>378</v>
      </c>
      <c r="E35" s="219" t="s">
        <v>379</v>
      </c>
      <c r="F35" s="220" t="s">
        <v>380</v>
      </c>
      <c r="G35" s="200"/>
      <c r="H35" s="325"/>
      <c r="I35" s="326"/>
      <c r="J35" s="326"/>
      <c r="K35" s="221"/>
      <c r="L35" s="222"/>
      <c r="M35" s="206"/>
      <c r="N35" s="180"/>
      <c r="O35" s="180"/>
      <c r="P35" s="180"/>
      <c r="Q35" s="180"/>
      <c r="R35" s="180"/>
      <c r="S35" s="180"/>
      <c r="T35" s="180"/>
      <c r="U35" s="180"/>
      <c r="V35" s="180"/>
    </row>
    <row r="36" spans="1:22" ht="15" customHeight="1" thickBot="1" thickTop="1">
      <c r="A36" s="199"/>
      <c r="B36" s="223"/>
      <c r="C36" s="224"/>
      <c r="D36" s="224"/>
      <c r="E36" s="224"/>
      <c r="F36" s="224"/>
      <c r="G36" s="224"/>
      <c r="H36" s="224"/>
      <c r="I36" s="224"/>
      <c r="J36" s="224"/>
      <c r="K36" s="224"/>
      <c r="L36" s="225"/>
      <c r="M36" s="226"/>
      <c r="N36" s="180"/>
      <c r="O36" s="180"/>
      <c r="P36" s="180"/>
      <c r="Q36" s="180"/>
      <c r="R36" s="180"/>
      <c r="S36" s="180"/>
      <c r="T36" s="180"/>
      <c r="U36" s="180"/>
      <c r="V36" s="180"/>
    </row>
    <row r="37" spans="1:22" ht="15" customHeight="1" thickTop="1">
      <c r="A37" s="227"/>
      <c r="B37" s="227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</row>
    <row r="38" spans="1:22" ht="12.75">
      <c r="A38" s="180"/>
      <c r="B38" s="185" t="s">
        <v>2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</row>
    <row r="39" spans="1:22" ht="12.75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</row>
    <row r="40" spans="1:22" ht="12.75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</row>
    <row r="41" spans="1:22" ht="12.75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</row>
    <row r="42" spans="1:22" ht="12.7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</row>
    <row r="43" spans="1:22" ht="12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</row>
    <row r="44" spans="1:22" ht="12.75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</row>
  </sheetData>
  <sheetProtection password="CC51" sheet="1" objects="1" scenarios="1" selectLockedCells="1"/>
  <mergeCells count="34">
    <mergeCell ref="H32:L32"/>
    <mergeCell ref="I27:K27"/>
    <mergeCell ref="I28:K28"/>
    <mergeCell ref="H24:K24"/>
    <mergeCell ref="I25:K25"/>
    <mergeCell ref="H33:L33"/>
    <mergeCell ref="H34:J35"/>
    <mergeCell ref="H31:L31"/>
    <mergeCell ref="B6:C6"/>
    <mergeCell ref="H10:K10"/>
    <mergeCell ref="H11:J11"/>
    <mergeCell ref="H12:J12"/>
    <mergeCell ref="H13:J13"/>
    <mergeCell ref="C10:F10"/>
    <mergeCell ref="H22:J22"/>
    <mergeCell ref="B2:C2"/>
    <mergeCell ref="B3:C3"/>
    <mergeCell ref="B4:M4"/>
    <mergeCell ref="D2:M3"/>
    <mergeCell ref="C5:M5"/>
    <mergeCell ref="I26:K26"/>
    <mergeCell ref="E22:E23"/>
    <mergeCell ref="F22:F23"/>
    <mergeCell ref="H19:J19"/>
    <mergeCell ref="H20:J20"/>
    <mergeCell ref="H21:J21"/>
    <mergeCell ref="H14:J14"/>
    <mergeCell ref="H15:J15"/>
    <mergeCell ref="H16:J16"/>
    <mergeCell ref="H17:J17"/>
    <mergeCell ref="D6:M6"/>
    <mergeCell ref="B7:M7"/>
    <mergeCell ref="B8:M8"/>
    <mergeCell ref="H18:J18"/>
  </mergeCells>
  <printOptions horizontalCentered="1"/>
  <pageMargins left="0.7874015748031497" right="0.7874015748031497" top="0.3937007874015748" bottom="0.3937007874015748" header="0.35433070866141736" footer="0.35433070866141736"/>
  <pageSetup fitToHeight="0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CF-Consultant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COULOMB</dc:creator>
  <cp:keywords/>
  <dc:description/>
  <cp:lastModifiedBy>François COULOMB</cp:lastModifiedBy>
  <dcterms:created xsi:type="dcterms:W3CDTF">2009-10-16T14:46:44Z</dcterms:created>
  <dcterms:modified xsi:type="dcterms:W3CDTF">2015-12-30T16:55:19Z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